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23256" windowHeight="13176"/>
  </bookViews>
  <sheets>
    <sheet name="RTDGreen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1"/>
  <c r="B38"/>
  <c r="B34"/>
  <c r="B33"/>
  <c r="B32"/>
  <c r="B28"/>
  <c r="B27"/>
  <c r="B16"/>
  <c r="B21"/>
  <c r="B15"/>
  <c r="B10"/>
  <c r="B23"/>
  <c r="B22"/>
  <c r="B17"/>
  <c r="B40" l="1"/>
  <c r="B11" l="1"/>
</calcChain>
</file>

<file path=xl/sharedStrings.xml><?xml version="1.0" encoding="utf-8"?>
<sst xmlns="http://schemas.openxmlformats.org/spreadsheetml/2006/main" count="39" uniqueCount="19">
  <si>
    <t>VOCI DI COSTO</t>
  </si>
  <si>
    <t>RTD a)</t>
  </si>
  <si>
    <t>COSTO ANNUALE LORDO</t>
  </si>
  <si>
    <t>COSTO TRIENNALE</t>
  </si>
  <si>
    <t>COSTO RTD "GREEN E INNOVAZIONE"</t>
  </si>
  <si>
    <t>Costo mensile RTD italiano</t>
  </si>
  <si>
    <t>Costo mensile RTD straniero</t>
  </si>
  <si>
    <t>Importo</t>
  </si>
  <si>
    <t>IPOTESI 1) COSTI RTD GREEN ITALIANO SENZA PERIODO ALL'ESTERO</t>
  </si>
  <si>
    <t>IPOTESI 2) COSTI RTD GREEN ITALIANO CON 6 MESI ALL'ESTERO</t>
  </si>
  <si>
    <t>COSTO 6 MESI ESTERO</t>
  </si>
  <si>
    <t>COSTO 30 MESI ITALIA</t>
  </si>
  <si>
    <t>IPOTESI 3) COSTI RTD GREEN ITALIANO CON 12 MESI ALL'ESTERO</t>
  </si>
  <si>
    <t>COSTO 12 MESI ESTERO</t>
  </si>
  <si>
    <t>COSTO 24 MESI ITALIA</t>
  </si>
  <si>
    <t>IPOTESI 4) COSTI RTD GREEN STRANIERO SENZA PERIODO ALL'ESTERO</t>
  </si>
  <si>
    <t>IPOTESI 5) COSTI RTD GREEN STRANIERO CON 6 MESI ALL'ESTERO</t>
  </si>
  <si>
    <t>Costo mensile RTD all'estero</t>
  </si>
  <si>
    <t>IPOTESI 6) COSTI RTD GREEN STRANIERO CON 12 MESI ALL'ESTERO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</si>
</sst>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0" xfId="1" applyFont="1"/>
    <xf numFmtId="43" fontId="2" fillId="0" borderId="0" xfId="0" applyNumberFormat="1" applyFont="1"/>
    <xf numFmtId="43" fontId="1" fillId="0" borderId="0" xfId="1" applyFont="1"/>
    <xf numFmtId="0" fontId="0" fillId="0" borderId="0" xfId="0" applyBorder="1"/>
    <xf numFmtId="43" fontId="0" fillId="0" borderId="0" xfId="1" applyFont="1" applyBorder="1"/>
    <xf numFmtId="43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topLeftCell="A8" workbookViewId="0">
      <selection activeCell="C40" sqref="C40"/>
    </sheetView>
  </sheetViews>
  <sheetFormatPr defaultRowHeight="14.4"/>
  <cols>
    <col min="1" max="1" width="35.88671875" customWidth="1"/>
    <col min="2" max="2" width="18.33203125" customWidth="1"/>
    <col min="3" max="3" width="18.109375" customWidth="1"/>
    <col min="4" max="5" width="18.33203125" customWidth="1"/>
    <col min="6" max="6" width="18.109375" customWidth="1"/>
    <col min="7" max="8" width="18.33203125" customWidth="1"/>
  </cols>
  <sheetData>
    <row r="1" spans="1:4">
      <c r="A1" s="1" t="s">
        <v>1</v>
      </c>
    </row>
    <row r="2" spans="1:4">
      <c r="A2" s="1"/>
    </row>
    <row r="3" spans="1:4">
      <c r="A3" s="1" t="s">
        <v>4</v>
      </c>
    </row>
    <row r="4" spans="1:4">
      <c r="A4" t="s">
        <v>5</v>
      </c>
      <c r="B4" s="5">
        <v>5087.8</v>
      </c>
      <c r="D4" s="5"/>
    </row>
    <row r="5" spans="1:4">
      <c r="A5" t="s">
        <v>6</v>
      </c>
      <c r="B5" s="5">
        <v>5723.8</v>
      </c>
      <c r="D5" s="5"/>
    </row>
    <row r="6" spans="1:4">
      <c r="A6" t="s">
        <v>17</v>
      </c>
      <c r="B6" s="7">
        <v>5273.78</v>
      </c>
      <c r="C6" s="1"/>
      <c r="D6" s="6"/>
    </row>
    <row r="7" spans="1:4">
      <c r="B7" s="7"/>
      <c r="C7" s="1"/>
      <c r="D7" s="6"/>
    </row>
    <row r="8" spans="1:4">
      <c r="A8" s="1" t="s">
        <v>8</v>
      </c>
      <c r="C8" s="1"/>
      <c r="D8" s="6"/>
    </row>
    <row r="9" spans="1:4">
      <c r="A9" s="2" t="s">
        <v>0</v>
      </c>
      <c r="B9" s="2" t="s">
        <v>7</v>
      </c>
      <c r="C9" s="1"/>
      <c r="D9" s="6"/>
    </row>
    <row r="10" spans="1:4">
      <c r="A10" s="3" t="s">
        <v>2</v>
      </c>
      <c r="B10" s="4">
        <f>B4*12</f>
        <v>61053.600000000006</v>
      </c>
      <c r="C10" s="1"/>
      <c r="D10" s="6"/>
    </row>
    <row r="11" spans="1:4">
      <c r="A11" s="3" t="s">
        <v>3</v>
      </c>
      <c r="B11" s="4">
        <f>+B10*3</f>
        <v>183160.80000000002</v>
      </c>
      <c r="C11" s="1"/>
      <c r="D11" s="6"/>
    </row>
    <row r="12" spans="1:4">
      <c r="B12" s="7"/>
      <c r="C12" s="1"/>
      <c r="D12" s="6"/>
    </row>
    <row r="13" spans="1:4">
      <c r="A13" s="1" t="s">
        <v>9</v>
      </c>
      <c r="C13" s="1"/>
      <c r="D13" s="6"/>
    </row>
    <row r="14" spans="1:4">
      <c r="A14" s="2" t="s">
        <v>0</v>
      </c>
      <c r="B14" s="2" t="s">
        <v>7</v>
      </c>
      <c r="C14" s="1"/>
      <c r="D14" s="6"/>
    </row>
    <row r="15" spans="1:4">
      <c r="A15" s="3" t="s">
        <v>10</v>
      </c>
      <c r="B15" s="4">
        <f>B6*6</f>
        <v>31642.68</v>
      </c>
      <c r="C15" s="1"/>
      <c r="D15" s="6"/>
    </row>
    <row r="16" spans="1:4">
      <c r="A16" s="3" t="s">
        <v>11</v>
      </c>
      <c r="B16" s="4">
        <f>+B4*30</f>
        <v>152634</v>
      </c>
      <c r="C16" s="1"/>
      <c r="D16" s="6"/>
    </row>
    <row r="17" spans="1:4">
      <c r="A17" s="3" t="s">
        <v>3</v>
      </c>
      <c r="B17" s="4">
        <f>SUM(B15:B16)</f>
        <v>184276.68</v>
      </c>
      <c r="C17" s="6"/>
      <c r="D17" s="6"/>
    </row>
    <row r="18" spans="1:4">
      <c r="A18" s="8"/>
      <c r="B18" s="9"/>
      <c r="C18" s="1"/>
      <c r="D18" s="6"/>
    </row>
    <row r="19" spans="1:4">
      <c r="A19" s="1" t="s">
        <v>12</v>
      </c>
      <c r="C19" s="1"/>
      <c r="D19" s="6"/>
    </row>
    <row r="20" spans="1:4">
      <c r="A20" s="2" t="s">
        <v>0</v>
      </c>
      <c r="B20" s="2" t="s">
        <v>7</v>
      </c>
      <c r="C20" s="1"/>
      <c r="D20" s="6"/>
    </row>
    <row r="21" spans="1:4">
      <c r="A21" s="3" t="s">
        <v>13</v>
      </c>
      <c r="B21" s="4">
        <f>B6*12</f>
        <v>63285.36</v>
      </c>
      <c r="C21" s="1"/>
      <c r="D21" s="6"/>
    </row>
    <row r="22" spans="1:4">
      <c r="A22" s="3" t="s">
        <v>14</v>
      </c>
      <c r="B22" s="4">
        <f>+B4*24</f>
        <v>122107.20000000001</v>
      </c>
      <c r="C22" s="1"/>
      <c r="D22" s="6"/>
    </row>
    <row r="23" spans="1:4">
      <c r="A23" s="3" t="s">
        <v>3</v>
      </c>
      <c r="B23" s="4">
        <f>SUM(B21:B22)</f>
        <v>185392.56</v>
      </c>
      <c r="C23" s="1"/>
      <c r="D23" s="6"/>
    </row>
    <row r="24" spans="1:4">
      <c r="A24" s="8"/>
      <c r="B24" s="9"/>
      <c r="C24" s="1"/>
      <c r="D24" s="6"/>
    </row>
    <row r="25" spans="1:4">
      <c r="A25" s="1" t="s">
        <v>15</v>
      </c>
      <c r="C25" s="1"/>
      <c r="D25" s="6"/>
    </row>
    <row r="26" spans="1:4">
      <c r="A26" s="2" t="s">
        <v>0</v>
      </c>
      <c r="B26" s="2" t="s">
        <v>7</v>
      </c>
      <c r="C26" s="1"/>
      <c r="D26" s="6"/>
    </row>
    <row r="27" spans="1:4">
      <c r="A27" s="3" t="s">
        <v>2</v>
      </c>
      <c r="B27" s="4">
        <f>+B5*12</f>
        <v>68685.600000000006</v>
      </c>
      <c r="C27" s="1"/>
      <c r="D27" s="6"/>
    </row>
    <row r="28" spans="1:4">
      <c r="A28" s="3" t="s">
        <v>3</v>
      </c>
      <c r="B28" s="4">
        <f>+B27*3</f>
        <v>206056.80000000002</v>
      </c>
      <c r="C28" s="1"/>
      <c r="D28" s="6"/>
    </row>
    <row r="29" spans="1:4">
      <c r="B29" s="7"/>
      <c r="C29" s="1"/>
      <c r="D29" s="6"/>
    </row>
    <row r="30" spans="1:4">
      <c r="A30" s="1" t="s">
        <v>16</v>
      </c>
    </row>
    <row r="31" spans="1:4">
      <c r="A31" s="2" t="s">
        <v>0</v>
      </c>
      <c r="B31" s="2" t="s">
        <v>7</v>
      </c>
    </row>
    <row r="32" spans="1:4">
      <c r="A32" s="3" t="s">
        <v>10</v>
      </c>
      <c r="B32" s="4">
        <f>+B6*6</f>
        <v>31642.68</v>
      </c>
    </row>
    <row r="33" spans="1:4">
      <c r="A33" s="3" t="s">
        <v>11</v>
      </c>
      <c r="B33" s="4">
        <f>+B5*30</f>
        <v>171714</v>
      </c>
    </row>
    <row r="34" spans="1:4">
      <c r="A34" s="3" t="s">
        <v>3</v>
      </c>
      <c r="B34" s="4">
        <f>SUM(B32:B33)</f>
        <v>203356.68</v>
      </c>
      <c r="C34" s="10"/>
      <c r="D34" s="10"/>
    </row>
    <row r="36" spans="1:4">
      <c r="A36" s="1" t="s">
        <v>18</v>
      </c>
    </row>
    <row r="37" spans="1:4">
      <c r="A37" s="2" t="s">
        <v>0</v>
      </c>
      <c r="B37" s="2" t="s">
        <v>7</v>
      </c>
    </row>
    <row r="38" spans="1:4">
      <c r="A38" s="3" t="s">
        <v>13</v>
      </c>
      <c r="B38" s="4">
        <f>+B6*12</f>
        <v>63285.36</v>
      </c>
    </row>
    <row r="39" spans="1:4">
      <c r="A39" s="3" t="s">
        <v>11</v>
      </c>
      <c r="B39" s="4">
        <f>+B5*24</f>
        <v>137371.20000000001</v>
      </c>
    </row>
    <row r="40" spans="1:4">
      <c r="A40" s="3" t="s">
        <v>3</v>
      </c>
      <c r="B40" s="4">
        <f>SUM(B38:B39)</f>
        <v>200656.56</v>
      </c>
      <c r="C40" s="10"/>
    </row>
    <row r="42" spans="1:4">
      <c r="A42" s="1"/>
      <c r="B42" s="6"/>
    </row>
    <row r="43" spans="1:4">
      <c r="A43" s="1"/>
      <c r="B43" s="6"/>
    </row>
    <row r="44" spans="1:4">
      <c r="A44" s="1"/>
      <c r="B44" s="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RTDGreen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2021-09-16T09:28:50Z</dcterms:modified>
</cp:coreProperties>
</file>