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5195" windowHeight="7425"/>
  </bookViews>
  <sheets>
    <sheet name="SITUAZIONE" sheetId="1" r:id="rId1"/>
  </sheets>
  <calcPr calcId="144525"/>
</workbook>
</file>

<file path=xl/calcChain.xml><?xml version="1.0" encoding="utf-8"?>
<calcChain xmlns="http://schemas.openxmlformats.org/spreadsheetml/2006/main">
  <c r="G26" i="1"/>
  <c r="G32" s="1"/>
  <c r="G18"/>
  <c r="G13"/>
  <c r="G20" l="1"/>
</calcChain>
</file>

<file path=xl/sharedStrings.xml><?xml version="1.0" encoding="utf-8"?>
<sst xmlns="http://schemas.openxmlformats.org/spreadsheetml/2006/main" count="15" uniqueCount="15">
  <si>
    <t>FONDO DI CASSA AL 1° GENNAIO 2013</t>
  </si>
  <si>
    <t>UNIVERSITA' DEGLI STUDI DI BARI</t>
  </si>
  <si>
    <t>DIPARTIMENTO GESTIONE DELLE RISORSE FINANZIARIE</t>
  </si>
  <si>
    <t>a) Somme riscosse in conto competenza al 31/12/2013</t>
  </si>
  <si>
    <t>b) Somme riscosse in conto residui al 31/12/2013</t>
  </si>
  <si>
    <t>a) Somme pagate in conto competenza al 31/12/2013</t>
  </si>
  <si>
    <t>b) Somme pagate in conto residui al 31/12/2013</t>
  </si>
  <si>
    <t>Somme da riscuotere al 31/12/2013</t>
  </si>
  <si>
    <t>Somme da pagare al 31/12/2013</t>
  </si>
  <si>
    <t>AVANZO DI AMMINISTRAZIONE AL 31 DICEMBRE 2013</t>
  </si>
  <si>
    <t>EFFETTIVO AVANZO DI CASSA RILEVATO AL 31 DICEMBRE 2013</t>
  </si>
  <si>
    <t xml:space="preserve"> - di cui economie con vincolo di destinazione (Dipartimenti e Centri - riporti 2014 )</t>
  </si>
  <si>
    <t xml:space="preserve"> - di cui economie con vincolo di destinazione (Amministrazione Centrale - riporti 2014 )</t>
  </si>
  <si>
    <t>DISAVANZO DI AMMINISTRAZIONE AL 31 DICEMBRE 2013</t>
  </si>
  <si>
    <t>Area di Ragioneria e Contabilità - Settore Bilancio</t>
  </si>
</sst>
</file>

<file path=xl/styles.xml><?xml version="1.0" encoding="utf-8"?>
<styleSheet xmlns="http://schemas.openxmlformats.org/spreadsheetml/2006/main">
  <numFmts count="4">
    <numFmt numFmtId="8" formatCode="&quot;€&quot;\ #,##0.00;[Red]\-&quot;€&quot;\ #,##0.00"/>
    <numFmt numFmtId="41" formatCode="_-* #,##0_-;\-* #,##0_-;_-* &quot;-&quot;_-;_-@_-"/>
    <numFmt numFmtId="43" formatCode="_-* #,##0.00_-;\-* #,##0.00_-;_-* &quot;-&quot;??_-;_-@_-"/>
    <numFmt numFmtId="164" formatCode="&quot;€&quot;\ 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3" fillId="0" borderId="0" xfId="0" applyFont="1" applyAlignment="1">
      <alignment wrapText="1"/>
    </xf>
    <xf numFmtId="164" fontId="0" fillId="0" borderId="1" xfId="1" applyNumberFormat="1" applyFont="1" applyBorder="1"/>
    <xf numFmtId="43" fontId="0" fillId="0" borderId="1" xfId="1" applyFont="1" applyBorder="1"/>
    <xf numFmtId="43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8" fontId="4" fillId="0" borderId="0" xfId="2" applyNumberFormat="1" applyFont="1" applyBorder="1"/>
    <xf numFmtId="0" fontId="0" fillId="0" borderId="0" xfId="0" applyAlignment="1">
      <alignment horizontal="right"/>
    </xf>
  </cellXfs>
  <cellStyles count="7">
    <cellStyle name="Migliaia" xfId="1" builtinId="3"/>
    <cellStyle name="Migliaia [0] 2" xfId="4"/>
    <cellStyle name="Migliaia 2" xfId="3"/>
    <cellStyle name="Migliaia 3" xfId="6"/>
    <cellStyle name="Normale" xfId="0" builtinId="0"/>
    <cellStyle name="Normale 2" xfId="5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0</xdr:row>
      <xdr:rowOff>76200</xdr:rowOff>
    </xdr:from>
    <xdr:to>
      <xdr:col>2</xdr:col>
      <xdr:colOff>1371600</xdr:colOff>
      <xdr:row>5</xdr:row>
      <xdr:rowOff>160565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33525" y="76200"/>
          <a:ext cx="1057275" cy="103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35"/>
  <sheetViews>
    <sheetView tabSelected="1" workbookViewId="0">
      <selection activeCell="G30" sqref="G30"/>
    </sheetView>
  </sheetViews>
  <sheetFormatPr defaultRowHeight="15"/>
  <cols>
    <col min="3" max="3" width="61.85546875" bestFit="1" customWidth="1"/>
    <col min="4" max="5" width="15.28515625" bestFit="1" customWidth="1"/>
    <col min="7" max="7" width="15.28515625" style="1" bestFit="1" customWidth="1"/>
  </cols>
  <sheetData>
    <row r="2" spans="3:7">
      <c r="D2" s="10" t="s">
        <v>1</v>
      </c>
      <c r="E2" s="10"/>
      <c r="F2" s="10"/>
      <c r="G2" s="10"/>
    </row>
    <row r="3" spans="3:7">
      <c r="D3" s="10" t="s">
        <v>2</v>
      </c>
      <c r="E3" s="10"/>
      <c r="F3" s="10"/>
      <c r="G3" s="10"/>
    </row>
    <row r="4" spans="3:7">
      <c r="D4" s="10" t="s">
        <v>14</v>
      </c>
      <c r="E4" s="10"/>
      <c r="F4" s="10"/>
      <c r="G4" s="10"/>
    </row>
    <row r="8" spans="3:7">
      <c r="C8" s="7" t="s">
        <v>0</v>
      </c>
      <c r="G8" s="2">
        <v>86100218.969999999</v>
      </c>
    </row>
    <row r="10" spans="3:7">
      <c r="C10" s="3" t="s">
        <v>3</v>
      </c>
      <c r="E10" s="2">
        <v>379112436.63999999</v>
      </c>
    </row>
    <row r="12" spans="3:7">
      <c r="C12" s="3" t="s">
        <v>4</v>
      </c>
      <c r="E12" s="2">
        <v>32558281.920000002</v>
      </c>
    </row>
    <row r="13" spans="3:7">
      <c r="C13" s="3"/>
      <c r="E13" s="2"/>
      <c r="G13" s="2">
        <f>+E10+E12</f>
        <v>411670718.56</v>
      </c>
    </row>
    <row r="14" spans="3:7" ht="25.5" customHeight="1">
      <c r="C14" s="3"/>
      <c r="E14" s="2"/>
    </row>
    <row r="15" spans="3:7">
      <c r="C15" s="3" t="s">
        <v>5</v>
      </c>
      <c r="E15" s="2">
        <v>331024024.45999998</v>
      </c>
    </row>
    <row r="17" spans="3:7">
      <c r="C17" s="3" t="s">
        <v>6</v>
      </c>
      <c r="E17" s="2">
        <v>57899173.270000003</v>
      </c>
    </row>
    <row r="18" spans="3:7">
      <c r="C18" s="3"/>
      <c r="G18" s="4">
        <f>+E15+E17</f>
        <v>388923197.72999996</v>
      </c>
    </row>
    <row r="19" spans="3:7" ht="5.25" customHeight="1"/>
    <row r="20" spans="3:7">
      <c r="C20" s="7" t="s">
        <v>10</v>
      </c>
      <c r="G20" s="2">
        <f>+G8+G13-G18</f>
        <v>108847739.80000001</v>
      </c>
    </row>
    <row r="22" spans="3:7">
      <c r="C22" s="3" t="s">
        <v>7</v>
      </c>
      <c r="D22" s="6"/>
      <c r="G22" s="2">
        <v>122126103.09999999</v>
      </c>
    </row>
    <row r="23" spans="3:7">
      <c r="C23" s="3"/>
      <c r="D23" s="6"/>
    </row>
    <row r="24" spans="3:7">
      <c r="C24" s="3" t="s">
        <v>8</v>
      </c>
      <c r="D24" s="6"/>
      <c r="E24" s="6"/>
      <c r="G24" s="2">
        <v>139992820.47</v>
      </c>
    </row>
    <row r="26" spans="3:7">
      <c r="C26" s="7" t="s">
        <v>9</v>
      </c>
      <c r="G26" s="2">
        <f>+G20+G22-G24</f>
        <v>90981022.430000007</v>
      </c>
    </row>
    <row r="28" spans="3:7">
      <c r="C28" s="8" t="s">
        <v>12</v>
      </c>
      <c r="G28" s="1">
        <v>50242163.44000002</v>
      </c>
    </row>
    <row r="30" spans="3:7">
      <c r="C30" s="8" t="s">
        <v>11</v>
      </c>
      <c r="G30" s="5">
        <v>58011264.609999999</v>
      </c>
    </row>
    <row r="32" spans="3:7">
      <c r="C32" s="7" t="s">
        <v>13</v>
      </c>
      <c r="G32" s="1">
        <f>+G26-G28-G30</f>
        <v>-17272405.620000012</v>
      </c>
    </row>
    <row r="35" spans="7:7">
      <c r="G35" s="9"/>
    </row>
  </sheetData>
  <mergeCells count="3">
    <mergeCell ref="D2:G2"/>
    <mergeCell ref="D3:G3"/>
    <mergeCell ref="D4:G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SITUAZIONE</vt:lpstr>
    </vt:vector>
  </TitlesOfParts>
  <Company>UNIBA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DGRF</dc:creator>
  <cp:lastModifiedBy>Asus</cp:lastModifiedBy>
  <cp:lastPrinted>2014-06-21T09:15:49Z</cp:lastPrinted>
  <dcterms:created xsi:type="dcterms:W3CDTF">2013-12-19T21:49:33Z</dcterms:created>
  <dcterms:modified xsi:type="dcterms:W3CDTF">2014-06-21T09:16:06Z</dcterms:modified>
</cp:coreProperties>
</file>