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470" activeTab="0"/>
  </bookViews>
  <sheets>
    <sheet name="Tab4BIS_Isc1LMxvoto" sheetId="1" r:id="rId1"/>
  </sheets>
  <externalReferences>
    <externalReference r:id="rId4"/>
  </externalReferences>
  <definedNames>
    <definedName name="_xlnm.Print_Area" localSheetId="0">'Tab4BIS_Isc1LMxvoto'!$A$1:$T$63</definedName>
    <definedName name="_xlnm.Print_Titles" localSheetId="0">'Tab4BIS_Isc1LMxvoto'!$1:$4</definedName>
  </definedNames>
  <calcPr fullCalcOnLoad="1"/>
</workbook>
</file>

<file path=xl/sharedStrings.xml><?xml version="1.0" encoding="utf-8"?>
<sst xmlns="http://schemas.openxmlformats.org/spreadsheetml/2006/main" count="243" uniqueCount="94">
  <si>
    <t xml:space="preserve">TAB4BIS - ISCRITTI AL PRIMO ANNO DELLE LAUREE MAGISTRALI dall' aa.2012-13 al 2014-15 PER VOTO DI LAUREA DI ACCESSO. In evidenza i corsi della OFF 2015-16 (in verde) </t>
  </si>
  <si>
    <t>a.a. 2012-13</t>
  </si>
  <si>
    <t>a.a. 2013-14</t>
  </si>
  <si>
    <t>a.a. 2014-15</t>
  </si>
  <si>
    <t>classi di voto di laurea di accesso</t>
  </si>
  <si>
    <t>Dipartimento/Scuola</t>
  </si>
  <si>
    <t>COD. ESSE3</t>
  </si>
  <si>
    <t>TIPO CORSO</t>
  </si>
  <si>
    <t>in OFF 2015-16</t>
  </si>
  <si>
    <t>CORSO DI STUDIO</t>
  </si>
  <si>
    <t>Minore di 100</t>
  </si>
  <si>
    <t>da 100 a 109</t>
  </si>
  <si>
    <t>110 e 110 e lode</t>
  </si>
  <si>
    <t>NON indicato</t>
  </si>
  <si>
    <t xml:space="preserve">TOTALE </t>
  </si>
  <si>
    <t>Biologia</t>
  </si>
  <si>
    <t>Laurea magistrale</t>
  </si>
  <si>
    <t>SI</t>
  </si>
  <si>
    <t>BIOLOGIA AMBIENTALE</t>
  </si>
  <si>
    <t>SCIENZE DELLA NATURA</t>
  </si>
  <si>
    <t>Bioscienze, biotecnologie e biofarmaceutica</t>
  </si>
  <si>
    <t>BIOLOGIA CELLULARE E MOLECOLARE</t>
  </si>
  <si>
    <t>BIOTECNOLOGIE INDUSTRIALI ED AMBIENTALI</t>
  </si>
  <si>
    <t>BIOTECNOLOGIE MEDICHE E MEDICINA MOLECOLARE</t>
  </si>
  <si>
    <t>SCIENZE BIOSANITARIE</t>
  </si>
  <si>
    <t>Chimica</t>
  </si>
  <si>
    <t>SCIENZA E TECNOLOGIA DEI MATERIALI</t>
  </si>
  <si>
    <t>SCIENZE CHIMICHE</t>
  </si>
  <si>
    <t>Filosofia, letteratura storia e scienze sociali (FLESS)</t>
  </si>
  <si>
    <t>NO</t>
  </si>
  <si>
    <t>BENI ARCHIVISTICI E LIBRARI</t>
  </si>
  <si>
    <t>SCIENZE FILOSOFICHE</t>
  </si>
  <si>
    <t>SCIENZE STORICHE</t>
  </si>
  <si>
    <t>SCIENZE STORICHE E DELLA DOCUMENTAZIONE STORICA</t>
  </si>
  <si>
    <t>Informatica</t>
  </si>
  <si>
    <t>INFORMATICA</t>
  </si>
  <si>
    <t>Interuniversitario di fisica</t>
  </si>
  <si>
    <t>FISICA</t>
  </si>
  <si>
    <t>Jonico in sistemi giuridici ed economici del mediterraneo: società ambiente culture</t>
  </si>
  <si>
    <t>STRATEGIE D'IMPRESE E MANAGEMENT</t>
  </si>
  <si>
    <t>Lettere Lingue Arti. Italianistica e culture comparate</t>
  </si>
  <si>
    <t>FILOLOGIA MODERNA</t>
  </si>
  <si>
    <t>LINGUE E LETTERATURE MODERNE</t>
  </si>
  <si>
    <t>LINGUE MODERNE PER LA COOPERAZIONE INTERNAZIONALE</t>
  </si>
  <si>
    <t>SCIENZE DELLO SPETTACOLO</t>
  </si>
  <si>
    <t>STORIA DELL'ARTE</t>
  </si>
  <si>
    <t>TRADUZIONE SPECIALISTICA</t>
  </si>
  <si>
    <t>Matematica</t>
  </si>
  <si>
    <t>MATEMATICA</t>
  </si>
  <si>
    <t>Medicina veterinaria</t>
  </si>
  <si>
    <t>IGIENE E SICUREZZA DEGLI ALIMENTI DI ORIGINE ANIMALE</t>
  </si>
  <si>
    <t>Scienze agro-ambientali e territoriali</t>
  </si>
  <si>
    <t>GESTIONE E SVILUPPO SOSTENIBILE DEI SISTEMI RURALI MEDITERRANEI</t>
  </si>
  <si>
    <t>Scienze del suolo, della pianta e degli alimenti. (Di.S.S.P.A.)</t>
  </si>
  <si>
    <t>BIOTECNOLOGIE PER LA QUALITA' E LA SICUREZZA DELL'ALIMENTAZIONE</t>
  </si>
  <si>
    <t>MEDICINA DELLE PIANTE</t>
  </si>
  <si>
    <t>SCIENZE E TECNOLOGIE ALIMENTARI</t>
  </si>
  <si>
    <t>Scienze dell’antichità e del tardoantico</t>
  </si>
  <si>
    <t>ARCHEOLOGIA</t>
  </si>
  <si>
    <t>FILOLOGIA, LETTERATURE E STORIA DELL' ANTICHITA'</t>
  </si>
  <si>
    <t>Scienze della formazione, psicologia, comunicazione</t>
  </si>
  <si>
    <t>CONSULENTE PER I SERVIZI ALLA PERSONA E ALLE IMPRESE</t>
  </si>
  <si>
    <t>FORMAZIONE E GESTIONE DELLE RISORSE UMANE</t>
  </si>
  <si>
    <t>PROGETTAZIONE E GESTIONE FORMATIVA NELL'ERA DIGITALE</t>
  </si>
  <si>
    <t>PSICOLOGIA CLINICA</t>
  </si>
  <si>
    <t>SCIENZE DELL'EDUCAZIONE DEGLI ADULTI E DELLA FORMAZIONE CONTINUA</t>
  </si>
  <si>
    <t>SCIENZE DELL'INFORMAZIONE EDITORIALE, PUBBLICA E SOCIALE</t>
  </si>
  <si>
    <t>SCIENZE PEDAGOGICHE</t>
  </si>
  <si>
    <t>Scienze della terra e geoambientali</t>
  </si>
  <si>
    <t>SCIENZA PER LA DIAGNOSTICA E CONSERVAZIONE DEI BENI CULTURALI</t>
  </si>
  <si>
    <t>SCIENZE GEOLOGICHE E GEOFISICHE</t>
  </si>
  <si>
    <t>Scienze economiche e metodi matematici</t>
  </si>
  <si>
    <t>ECONOMIA E COMMERCIO (Laurea Magistrale)</t>
  </si>
  <si>
    <t>ECONOMIA E GESTIONE DELLE AZIENDE E DEI SISTEMI TURISTICI</t>
  </si>
  <si>
    <t>ECONOMIA E STRATEGIE PER I MERCATI INTERNAZIONALI</t>
  </si>
  <si>
    <t>STATISTICA E METODI PER L'ECONOMIA E LA FINANZA</t>
  </si>
  <si>
    <t>STATISTICA PER LE DECISIONI FINANZIARIE E ATTUARIALI</t>
  </si>
  <si>
    <t>Scienze politiche</t>
  </si>
  <si>
    <t>PROGETTAZIONE DELLE POLITICHE DI INCLUSIONE SOCIALE</t>
  </si>
  <si>
    <t>RELAZIONI INTERNAZIONALI</t>
  </si>
  <si>
    <t>SCIENZE DELLE AMMINISTRAZIONI</t>
  </si>
  <si>
    <t>Scuola di Medicina</t>
  </si>
  <si>
    <t>SCIENZE DELLE PROFESSIONI SANITARIE DELLA PREVENZIONE</t>
  </si>
  <si>
    <t>SCIENZE INFERMIERISTICHE ED OSTETRICHE</t>
  </si>
  <si>
    <t>Studi aziendali e giusprivatistici</t>
  </si>
  <si>
    <t>CONSULENZA PROFESSIONALE PER LE AZIENDE</t>
  </si>
  <si>
    <t>ECONOMIA DEGLI INTERMEDIARI E DEI MERCATI FINANZIARI</t>
  </si>
  <si>
    <t>ECONOMIA E GESTIONE DELLE AZIENDE E DEI SERVIZI TURISTICI</t>
  </si>
  <si>
    <t>ECONOMIA E MANAGEMENT</t>
  </si>
  <si>
    <t>MARKETING</t>
  </si>
  <si>
    <t xml:space="preserve">Totale corsi </t>
  </si>
  <si>
    <t>Percentuali per tipo di maturità sul totale</t>
  </si>
  <si>
    <t>Fonte: elaborazioni DAFG-Area Analisi statistiche, studi e programmazione (dott. Massimo IAQUINTA) su dati MIUR-CINECA, Osservatorio Studenti Didattica a settembre 2015</t>
  </si>
  <si>
    <r>
      <t xml:space="preserve">Nota:Trattasi dei cds con corsi attivi in Offerta formativa dal 2011-12 al 2014-15. Indicati in verde i corsi presenti nella nuova </t>
    </r>
    <r>
      <rPr>
        <b/>
        <sz val="11"/>
        <color indexed="8"/>
        <rFont val="Arial Narrow"/>
        <family val="2"/>
      </rPr>
      <t xml:space="preserve">OFFF 2015-16 </t>
    </r>
    <r>
      <rPr>
        <sz val="11"/>
        <color indexed="8"/>
        <rFont val="Arial Narrow"/>
        <family val="2"/>
      </rPr>
      <t>e già presenti nella offerta formativa dell'anno precedente (2014-15)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</si>
</sst>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4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3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44" fillId="0" borderId="14" xfId="0" applyFont="1" applyFill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5" xfId="0" applyFont="1" applyBorder="1" applyAlignment="1">
      <alignment horizontal="left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Fill="1" applyBorder="1" applyAlignment="1">
      <alignment vertical="center"/>
    </xf>
    <xf numFmtId="0" fontId="44" fillId="0" borderId="18" xfId="0" applyFont="1" applyFill="1" applyBorder="1" applyAlignment="1">
      <alignment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44" fillId="4" borderId="10" xfId="0" applyFont="1" applyFill="1" applyBorder="1" applyAlignment="1">
      <alignment horizontal="left" vertical="center" wrapText="1"/>
    </xf>
    <xf numFmtId="0" fontId="45" fillId="4" borderId="10" xfId="0" applyNumberFormat="1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44" fillId="4" borderId="11" xfId="0" applyFont="1" applyFill="1" applyBorder="1" applyAlignment="1">
      <alignment horizontal="left" vertical="center" wrapText="1"/>
    </xf>
    <xf numFmtId="164" fontId="46" fillId="0" borderId="20" xfId="43" applyNumberFormat="1" applyFont="1" applyFill="1" applyBorder="1" applyAlignment="1">
      <alignment horizontal="right" vertical="center" wrapText="1"/>
    </xf>
    <xf numFmtId="164" fontId="46" fillId="0" borderId="10" xfId="43" applyNumberFormat="1" applyFont="1" applyFill="1" applyBorder="1" applyAlignment="1">
      <alignment horizontal="right" vertical="center" wrapText="1"/>
    </xf>
    <xf numFmtId="164" fontId="46" fillId="0" borderId="21" xfId="43" applyNumberFormat="1" applyFont="1" applyFill="1" applyBorder="1" applyAlignment="1">
      <alignment horizontal="righ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5" fillId="4" borderId="10" xfId="0" applyNumberFormat="1" applyFont="1" applyFill="1" applyBorder="1" applyAlignment="1" quotePrefix="1">
      <alignment horizontal="center" vertical="center"/>
    </xf>
    <xf numFmtId="0" fontId="44" fillId="4" borderId="11" xfId="0" applyFont="1" applyFill="1" applyBorder="1" applyAlignment="1" quotePrefix="1">
      <alignment horizontal="left" vertical="center" wrapText="1"/>
    </xf>
    <xf numFmtId="0" fontId="45" fillId="0" borderId="10" xfId="0" applyNumberFormat="1" applyFont="1" applyFill="1" applyBorder="1" applyAlignment="1" quotePrefix="1">
      <alignment horizontal="center" vertical="center"/>
    </xf>
    <xf numFmtId="0" fontId="44" fillId="0" borderId="11" xfId="0" applyFont="1" applyFill="1" applyBorder="1" applyAlignment="1" quotePrefix="1">
      <alignment horizontal="left" vertical="center" wrapText="1"/>
    </xf>
    <xf numFmtId="164" fontId="46" fillId="0" borderId="22" xfId="43" applyNumberFormat="1" applyFont="1" applyFill="1" applyBorder="1" applyAlignment="1">
      <alignment horizontal="right" vertical="center" wrapText="1"/>
    </xf>
    <xf numFmtId="164" fontId="46" fillId="0" borderId="23" xfId="43" applyNumberFormat="1" applyFont="1" applyFill="1" applyBorder="1" applyAlignment="1">
      <alignment horizontal="right" vertical="center" wrapText="1"/>
    </xf>
    <xf numFmtId="164" fontId="46" fillId="0" borderId="24" xfId="43" applyNumberFormat="1" applyFont="1" applyFill="1" applyBorder="1" applyAlignment="1">
      <alignment horizontal="right" vertical="center" wrapText="1"/>
    </xf>
    <xf numFmtId="0" fontId="44" fillId="0" borderId="25" xfId="0" applyFont="1" applyFill="1" applyBorder="1" applyAlignment="1">
      <alignment horizontal="left" vertical="center" wrapText="1"/>
    </xf>
    <xf numFmtId="0" fontId="44" fillId="0" borderId="25" xfId="0" applyNumberFormat="1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164" fontId="48" fillId="0" borderId="26" xfId="43" applyNumberFormat="1" applyFont="1" applyFill="1" applyBorder="1" applyAlignment="1">
      <alignment horizontal="right" vertical="center" wrapText="1"/>
    </xf>
    <xf numFmtId="164" fontId="48" fillId="0" borderId="27" xfId="43" applyNumberFormat="1" applyFont="1" applyFill="1" applyBorder="1" applyAlignment="1">
      <alignment horizontal="right" vertical="center" wrapText="1"/>
    </xf>
    <xf numFmtId="164" fontId="48" fillId="0" borderId="28" xfId="43" applyNumberFormat="1" applyFont="1" applyFill="1" applyBorder="1" applyAlignment="1">
      <alignment horizontal="right" vertical="center" wrapText="1"/>
    </xf>
    <xf numFmtId="0" fontId="44" fillId="0" borderId="11" xfId="0" applyFont="1" applyBorder="1" applyAlignment="1">
      <alignment horizontal="left" vertical="center"/>
    </xf>
    <xf numFmtId="0" fontId="44" fillId="0" borderId="25" xfId="0" applyFont="1" applyBorder="1" applyAlignment="1">
      <alignment horizontal="center" vertical="center"/>
    </xf>
    <xf numFmtId="165" fontId="49" fillId="0" borderId="22" xfId="43" applyNumberFormat="1" applyFont="1" applyFill="1" applyBorder="1" applyAlignment="1">
      <alignment horizontal="right" vertical="center" wrapText="1"/>
    </xf>
    <xf numFmtId="165" fontId="49" fillId="0" borderId="23" xfId="43" applyNumberFormat="1" applyFont="1" applyFill="1" applyBorder="1" applyAlignment="1">
      <alignment horizontal="right" vertical="center" wrapText="1"/>
    </xf>
    <xf numFmtId="165" fontId="49" fillId="0" borderId="24" xfId="43" applyNumberFormat="1" applyFont="1" applyFill="1" applyBorder="1" applyAlignment="1">
      <alignment horizontal="right" vertical="center" wrapText="1"/>
    </xf>
    <xf numFmtId="0" fontId="50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">
    <dxf/>
    <dxf>
      <fill>
        <patternFill>
          <bgColor theme="0" tint="-0.24993999302387238"/>
        </patternFill>
      </fill>
    </dxf>
    <dxf>
      <font>
        <color theme="1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ssimo\Documents\DAFG\Statistiche%20studenti\Dati%20Elab%20Sua2015_16\MASTER_Iscritti%20Primo%20anno_Immatricolati%20da%202011-12%20a14-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 e Immatric Tab anno prec "/>
      <sheetName val="Iscr e Immatric master"/>
      <sheetName val="Tab1_isc1+imm"/>
      <sheetName val="Tab2_isc1dipl"/>
      <sheetName val="Tab3_isc1votodipl"/>
      <sheetName val="Tab4_isc1resid"/>
      <sheetName val="Tab4BIS_Isc1LMxvoto"/>
      <sheetName val="xcalcVotoDip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62"/>
  <sheetViews>
    <sheetView tabSelected="1" zoomScale="80" zoomScaleNormal="80" zoomScalePageLayoutView="0" workbookViewId="0" topLeftCell="A1">
      <pane ySplit="4" topLeftCell="A4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4.7109375" style="63" customWidth="1"/>
    <col min="2" max="2" width="6.28125" style="63" customWidth="1"/>
    <col min="3" max="3" width="15.57421875" style="63" customWidth="1"/>
    <col min="4" max="4" width="8.421875" style="64" customWidth="1"/>
    <col min="5" max="5" width="40.140625" style="63" customWidth="1"/>
    <col min="6" max="9" width="7.7109375" style="63" customWidth="1"/>
    <col min="10" max="10" width="8.28125" style="63" customWidth="1"/>
    <col min="11" max="14" width="7.7109375" style="63" customWidth="1"/>
    <col min="15" max="15" width="8.28125" style="63" customWidth="1"/>
    <col min="16" max="19" width="7.7109375" style="5" customWidth="1"/>
    <col min="20" max="20" width="8.28125" style="5" customWidth="1"/>
    <col min="21" max="16384" width="9.140625" style="5" customWidth="1"/>
  </cols>
  <sheetData>
    <row r="1" spans="1:15" ht="18" thickBot="1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ht="17.25">
      <c r="A2" s="6"/>
      <c r="B2" s="7"/>
      <c r="C2" s="8"/>
      <c r="D2" s="9"/>
      <c r="E2" s="10"/>
      <c r="F2" s="11"/>
      <c r="G2" s="12"/>
      <c r="H2" s="12" t="s">
        <v>1</v>
      </c>
      <c r="I2" s="12"/>
      <c r="J2" s="13"/>
      <c r="K2" s="11"/>
      <c r="L2" s="12"/>
      <c r="M2" s="12" t="s">
        <v>2</v>
      </c>
      <c r="N2" s="12"/>
      <c r="O2" s="13"/>
      <c r="P2" s="11"/>
      <c r="Q2" s="12"/>
      <c r="R2" s="12" t="s">
        <v>3</v>
      </c>
      <c r="S2" s="12"/>
      <c r="T2" s="13"/>
    </row>
    <row r="3" spans="1:20" ht="17.25">
      <c r="A3" s="6"/>
      <c r="B3" s="14"/>
      <c r="C3" s="15"/>
      <c r="D3" s="16"/>
      <c r="E3" s="17"/>
      <c r="F3" s="18"/>
      <c r="G3" s="19"/>
      <c r="H3" s="20" t="s">
        <v>4</v>
      </c>
      <c r="I3" s="19"/>
      <c r="J3" s="21"/>
      <c r="K3" s="18"/>
      <c r="L3" s="19"/>
      <c r="M3" s="20" t="s">
        <v>4</v>
      </c>
      <c r="N3" s="19"/>
      <c r="O3" s="21"/>
      <c r="P3" s="18"/>
      <c r="Q3" s="19"/>
      <c r="R3" s="20" t="s">
        <v>4</v>
      </c>
      <c r="S3" s="19"/>
      <c r="T3" s="21"/>
    </row>
    <row r="4" spans="1:20" ht="38.25">
      <c r="A4" s="22" t="s">
        <v>5</v>
      </c>
      <c r="B4" s="23" t="s">
        <v>6</v>
      </c>
      <c r="C4" s="24" t="s">
        <v>7</v>
      </c>
      <c r="D4" s="25" t="s">
        <v>8</v>
      </c>
      <c r="E4" s="26" t="s">
        <v>9</v>
      </c>
      <c r="F4" s="27" t="s">
        <v>10</v>
      </c>
      <c r="G4" s="28" t="s">
        <v>11</v>
      </c>
      <c r="H4" s="28" t="s">
        <v>12</v>
      </c>
      <c r="I4" s="29" t="s">
        <v>13</v>
      </c>
      <c r="J4" s="30" t="s">
        <v>14</v>
      </c>
      <c r="K4" s="27" t="s">
        <v>10</v>
      </c>
      <c r="L4" s="28" t="s">
        <v>11</v>
      </c>
      <c r="M4" s="28" t="s">
        <v>12</v>
      </c>
      <c r="N4" s="29" t="s">
        <v>13</v>
      </c>
      <c r="O4" s="30" t="s">
        <v>14</v>
      </c>
      <c r="P4" s="27" t="s">
        <v>10</v>
      </c>
      <c r="Q4" s="28" t="s">
        <v>11</v>
      </c>
      <c r="R4" s="28" t="s">
        <v>12</v>
      </c>
      <c r="S4" s="29" t="s">
        <v>13</v>
      </c>
      <c r="T4" s="30" t="s">
        <v>14</v>
      </c>
    </row>
    <row r="5" spans="1:20" ht="18">
      <c r="A5" s="31" t="s">
        <v>15</v>
      </c>
      <c r="B5" s="32">
        <v>8747</v>
      </c>
      <c r="C5" s="31" t="s">
        <v>16</v>
      </c>
      <c r="D5" s="33" t="s">
        <v>17</v>
      </c>
      <c r="E5" s="34" t="s">
        <v>18</v>
      </c>
      <c r="F5" s="35">
        <v>6</v>
      </c>
      <c r="G5" s="36">
        <v>6</v>
      </c>
      <c r="H5" s="36">
        <v>0</v>
      </c>
      <c r="I5" s="36">
        <v>0</v>
      </c>
      <c r="J5" s="37">
        <v>12</v>
      </c>
      <c r="K5" s="35">
        <v>2</v>
      </c>
      <c r="L5" s="36">
        <v>5</v>
      </c>
      <c r="M5" s="36">
        <v>4</v>
      </c>
      <c r="N5" s="36">
        <v>0</v>
      </c>
      <c r="O5" s="37">
        <f>SUM(K5:N5)</f>
        <v>11</v>
      </c>
      <c r="P5" s="35">
        <v>9</v>
      </c>
      <c r="Q5" s="36">
        <v>7</v>
      </c>
      <c r="R5" s="36">
        <v>2</v>
      </c>
      <c r="S5" s="36">
        <v>0</v>
      </c>
      <c r="T5" s="37">
        <v>18</v>
      </c>
    </row>
    <row r="6" spans="1:20" ht="18">
      <c r="A6" s="31" t="s">
        <v>15</v>
      </c>
      <c r="B6" s="32">
        <v>8746</v>
      </c>
      <c r="C6" s="31" t="s">
        <v>16</v>
      </c>
      <c r="D6" s="33" t="s">
        <v>17</v>
      </c>
      <c r="E6" s="34" t="s">
        <v>19</v>
      </c>
      <c r="F6" s="35">
        <v>1</v>
      </c>
      <c r="G6" s="36">
        <v>3</v>
      </c>
      <c r="H6" s="36">
        <v>1</v>
      </c>
      <c r="I6" s="36">
        <v>0</v>
      </c>
      <c r="J6" s="37">
        <v>5</v>
      </c>
      <c r="K6" s="35">
        <v>1</v>
      </c>
      <c r="L6" s="36">
        <v>2</v>
      </c>
      <c r="M6" s="36">
        <v>4</v>
      </c>
      <c r="N6" s="36">
        <v>0</v>
      </c>
      <c r="O6" s="37">
        <f aca="true" t="shared" si="0" ref="O6:O57">SUM(K6:N6)</f>
        <v>7</v>
      </c>
      <c r="P6" s="35">
        <v>1</v>
      </c>
      <c r="Q6" s="36">
        <v>1</v>
      </c>
      <c r="R6" s="36">
        <v>0</v>
      </c>
      <c r="S6" s="36">
        <v>1</v>
      </c>
      <c r="T6" s="37">
        <v>3</v>
      </c>
    </row>
    <row r="7" spans="1:20" ht="33">
      <c r="A7" s="31" t="s">
        <v>20</v>
      </c>
      <c r="B7" s="32">
        <v>8748</v>
      </c>
      <c r="C7" s="31" t="s">
        <v>16</v>
      </c>
      <c r="D7" s="33" t="s">
        <v>17</v>
      </c>
      <c r="E7" s="34" t="s">
        <v>21</v>
      </c>
      <c r="F7" s="35">
        <v>16</v>
      </c>
      <c r="G7" s="36">
        <v>9</v>
      </c>
      <c r="H7" s="36">
        <v>5</v>
      </c>
      <c r="I7" s="36">
        <v>0</v>
      </c>
      <c r="J7" s="37">
        <v>30</v>
      </c>
      <c r="K7" s="35">
        <v>12</v>
      </c>
      <c r="L7" s="36">
        <v>10</v>
      </c>
      <c r="M7" s="36">
        <v>3</v>
      </c>
      <c r="N7" s="36">
        <v>0</v>
      </c>
      <c r="O7" s="37">
        <f t="shared" si="0"/>
        <v>25</v>
      </c>
      <c r="P7" s="35">
        <v>12</v>
      </c>
      <c r="Q7" s="36">
        <v>12</v>
      </c>
      <c r="R7" s="36">
        <v>0</v>
      </c>
      <c r="S7" s="36">
        <v>0</v>
      </c>
      <c r="T7" s="37">
        <v>24</v>
      </c>
    </row>
    <row r="8" spans="1:20" ht="33">
      <c r="A8" s="31" t="s">
        <v>20</v>
      </c>
      <c r="B8" s="32">
        <v>8583</v>
      </c>
      <c r="C8" s="31" t="s">
        <v>16</v>
      </c>
      <c r="D8" s="33" t="s">
        <v>17</v>
      </c>
      <c r="E8" s="34" t="s">
        <v>22</v>
      </c>
      <c r="F8" s="35">
        <v>0</v>
      </c>
      <c r="G8" s="36">
        <v>0</v>
      </c>
      <c r="H8" s="36">
        <v>0</v>
      </c>
      <c r="I8" s="36">
        <v>11</v>
      </c>
      <c r="J8" s="37">
        <v>11</v>
      </c>
      <c r="K8" s="35">
        <v>0</v>
      </c>
      <c r="L8" s="36">
        <v>0</v>
      </c>
      <c r="M8" s="36">
        <v>0</v>
      </c>
      <c r="N8" s="36">
        <v>7</v>
      </c>
      <c r="O8" s="37">
        <f t="shared" si="0"/>
        <v>7</v>
      </c>
      <c r="P8" s="35">
        <v>3</v>
      </c>
      <c r="Q8" s="36">
        <v>0</v>
      </c>
      <c r="R8" s="36">
        <v>1</v>
      </c>
      <c r="S8" s="36">
        <v>0</v>
      </c>
      <c r="T8" s="37">
        <v>4</v>
      </c>
    </row>
    <row r="9" spans="1:20" ht="33">
      <c r="A9" s="31" t="s">
        <v>20</v>
      </c>
      <c r="B9" s="32">
        <v>8584</v>
      </c>
      <c r="C9" s="31" t="s">
        <v>16</v>
      </c>
      <c r="D9" s="33" t="s">
        <v>17</v>
      </c>
      <c r="E9" s="34" t="s">
        <v>23</v>
      </c>
      <c r="F9" s="35">
        <v>5</v>
      </c>
      <c r="G9" s="36">
        <v>17</v>
      </c>
      <c r="H9" s="36">
        <v>2</v>
      </c>
      <c r="I9" s="36">
        <v>0</v>
      </c>
      <c r="J9" s="37">
        <v>24</v>
      </c>
      <c r="K9" s="35">
        <v>15</v>
      </c>
      <c r="L9" s="36">
        <v>9</v>
      </c>
      <c r="M9" s="36">
        <v>6</v>
      </c>
      <c r="N9" s="36">
        <v>0</v>
      </c>
      <c r="O9" s="37">
        <f t="shared" si="0"/>
        <v>30</v>
      </c>
      <c r="P9" s="35">
        <v>11</v>
      </c>
      <c r="Q9" s="36">
        <v>12</v>
      </c>
      <c r="R9" s="36">
        <v>5</v>
      </c>
      <c r="S9" s="36">
        <v>0</v>
      </c>
      <c r="T9" s="37">
        <v>28</v>
      </c>
    </row>
    <row r="10" spans="1:20" ht="33">
      <c r="A10" s="31" t="s">
        <v>20</v>
      </c>
      <c r="B10" s="32">
        <v>8749</v>
      </c>
      <c r="C10" s="31" t="s">
        <v>16</v>
      </c>
      <c r="D10" s="33" t="s">
        <v>17</v>
      </c>
      <c r="E10" s="34" t="s">
        <v>24</v>
      </c>
      <c r="F10" s="35">
        <v>29</v>
      </c>
      <c r="G10" s="36">
        <v>35</v>
      </c>
      <c r="H10" s="36">
        <v>8</v>
      </c>
      <c r="I10" s="36">
        <v>0</v>
      </c>
      <c r="J10" s="37">
        <v>72</v>
      </c>
      <c r="K10" s="35">
        <v>30</v>
      </c>
      <c r="L10" s="36">
        <v>30</v>
      </c>
      <c r="M10" s="36">
        <v>6</v>
      </c>
      <c r="N10" s="36">
        <v>0</v>
      </c>
      <c r="O10" s="37">
        <f t="shared" si="0"/>
        <v>66</v>
      </c>
      <c r="P10" s="35">
        <v>36</v>
      </c>
      <c r="Q10" s="36">
        <v>21</v>
      </c>
      <c r="R10" s="36">
        <v>13</v>
      </c>
      <c r="S10" s="36">
        <v>0</v>
      </c>
      <c r="T10" s="37">
        <v>70</v>
      </c>
    </row>
    <row r="11" spans="1:20" ht="18">
      <c r="A11" s="31" t="s">
        <v>25</v>
      </c>
      <c r="B11" s="32">
        <v>8750</v>
      </c>
      <c r="C11" s="31" t="s">
        <v>16</v>
      </c>
      <c r="D11" s="33" t="s">
        <v>17</v>
      </c>
      <c r="E11" s="34" t="s">
        <v>26</v>
      </c>
      <c r="F11" s="35">
        <v>0</v>
      </c>
      <c r="G11" s="36">
        <v>6</v>
      </c>
      <c r="H11" s="36">
        <v>4</v>
      </c>
      <c r="I11" s="36">
        <v>0</v>
      </c>
      <c r="J11" s="37">
        <v>10</v>
      </c>
      <c r="K11" s="35">
        <v>0</v>
      </c>
      <c r="L11" s="36">
        <v>0</v>
      </c>
      <c r="M11" s="36">
        <v>0</v>
      </c>
      <c r="N11" s="36">
        <v>2</v>
      </c>
      <c r="O11" s="37">
        <f t="shared" si="0"/>
        <v>2</v>
      </c>
      <c r="P11" s="35">
        <v>2</v>
      </c>
      <c r="Q11" s="36">
        <v>4</v>
      </c>
      <c r="R11" s="36">
        <v>3</v>
      </c>
      <c r="S11" s="36">
        <v>0</v>
      </c>
      <c r="T11" s="37">
        <v>9</v>
      </c>
    </row>
    <row r="12" spans="1:20" ht="18">
      <c r="A12" s="31" t="s">
        <v>25</v>
      </c>
      <c r="B12" s="32">
        <v>8752</v>
      </c>
      <c r="C12" s="31" t="s">
        <v>16</v>
      </c>
      <c r="D12" s="33" t="s">
        <v>17</v>
      </c>
      <c r="E12" s="34" t="s">
        <v>27</v>
      </c>
      <c r="F12" s="35">
        <v>10</v>
      </c>
      <c r="G12" s="36">
        <v>12</v>
      </c>
      <c r="H12" s="36">
        <v>3</v>
      </c>
      <c r="I12" s="36">
        <v>0</v>
      </c>
      <c r="J12" s="37">
        <v>25</v>
      </c>
      <c r="K12" s="35">
        <v>0</v>
      </c>
      <c r="L12" s="36">
        <v>0</v>
      </c>
      <c r="M12" s="36">
        <v>0</v>
      </c>
      <c r="N12" s="36">
        <v>25</v>
      </c>
      <c r="O12" s="37">
        <f t="shared" si="0"/>
        <v>25</v>
      </c>
      <c r="P12" s="35">
        <v>13</v>
      </c>
      <c r="Q12" s="36">
        <v>7</v>
      </c>
      <c r="R12" s="36">
        <v>2</v>
      </c>
      <c r="S12" s="36">
        <v>0</v>
      </c>
      <c r="T12" s="37">
        <v>22</v>
      </c>
    </row>
    <row r="13" spans="1:20" ht="33">
      <c r="A13" s="38" t="s">
        <v>28</v>
      </c>
      <c r="B13" s="39">
        <v>8313</v>
      </c>
      <c r="C13" s="38" t="s">
        <v>16</v>
      </c>
      <c r="D13" s="28" t="s">
        <v>29</v>
      </c>
      <c r="E13" s="40" t="s">
        <v>30</v>
      </c>
      <c r="F13" s="35">
        <v>3</v>
      </c>
      <c r="G13" s="36">
        <v>2</v>
      </c>
      <c r="H13" s="36">
        <v>1</v>
      </c>
      <c r="I13" s="36">
        <v>0</v>
      </c>
      <c r="J13" s="37">
        <v>6</v>
      </c>
      <c r="K13" s="35">
        <v>0</v>
      </c>
      <c r="L13" s="36">
        <v>0</v>
      </c>
      <c r="M13" s="36">
        <v>0</v>
      </c>
      <c r="N13" s="36">
        <v>0</v>
      </c>
      <c r="O13" s="37">
        <f t="shared" si="0"/>
        <v>0</v>
      </c>
      <c r="P13" s="35">
        <v>0</v>
      </c>
      <c r="Q13" s="36">
        <v>0</v>
      </c>
      <c r="R13" s="36">
        <v>0</v>
      </c>
      <c r="S13" s="36">
        <v>0</v>
      </c>
      <c r="T13" s="37">
        <v>0</v>
      </c>
    </row>
    <row r="14" spans="1:20" ht="33">
      <c r="A14" s="31" t="s">
        <v>28</v>
      </c>
      <c r="B14" s="32">
        <v>8317</v>
      </c>
      <c r="C14" s="31" t="s">
        <v>16</v>
      </c>
      <c r="D14" s="33" t="s">
        <v>17</v>
      </c>
      <c r="E14" s="34" t="s">
        <v>31</v>
      </c>
      <c r="F14" s="35">
        <v>4</v>
      </c>
      <c r="G14" s="36">
        <v>13</v>
      </c>
      <c r="H14" s="36">
        <v>31</v>
      </c>
      <c r="I14" s="36">
        <v>0</v>
      </c>
      <c r="J14" s="37">
        <v>48</v>
      </c>
      <c r="K14" s="35">
        <v>2</v>
      </c>
      <c r="L14" s="36">
        <v>13</v>
      </c>
      <c r="M14" s="36">
        <v>23</v>
      </c>
      <c r="N14" s="36">
        <v>4</v>
      </c>
      <c r="O14" s="37">
        <f t="shared" si="0"/>
        <v>42</v>
      </c>
      <c r="P14" s="35">
        <v>1</v>
      </c>
      <c r="Q14" s="36">
        <v>10</v>
      </c>
      <c r="R14" s="36">
        <v>21</v>
      </c>
      <c r="S14" s="36">
        <v>1</v>
      </c>
      <c r="T14" s="37">
        <v>33</v>
      </c>
    </row>
    <row r="15" spans="1:20" ht="33">
      <c r="A15" s="38" t="s">
        <v>28</v>
      </c>
      <c r="B15" s="39">
        <v>8318</v>
      </c>
      <c r="C15" s="38" t="s">
        <v>16</v>
      </c>
      <c r="D15" s="28" t="s">
        <v>29</v>
      </c>
      <c r="E15" s="40" t="s">
        <v>32</v>
      </c>
      <c r="F15" s="35">
        <v>1</v>
      </c>
      <c r="G15" s="36">
        <v>9</v>
      </c>
      <c r="H15" s="36">
        <v>13</v>
      </c>
      <c r="I15" s="36">
        <v>1</v>
      </c>
      <c r="J15" s="37">
        <v>24</v>
      </c>
      <c r="K15" s="35">
        <v>0</v>
      </c>
      <c r="L15" s="36">
        <v>0</v>
      </c>
      <c r="M15" s="36">
        <v>0</v>
      </c>
      <c r="N15" s="36">
        <v>0</v>
      </c>
      <c r="O15" s="37">
        <f t="shared" si="0"/>
        <v>0</v>
      </c>
      <c r="P15" s="35">
        <v>0</v>
      </c>
      <c r="Q15" s="36">
        <v>0</v>
      </c>
      <c r="R15" s="36">
        <v>0</v>
      </c>
      <c r="S15" s="36">
        <v>0</v>
      </c>
      <c r="T15" s="37">
        <v>0</v>
      </c>
    </row>
    <row r="16" spans="1:20" ht="33">
      <c r="A16" s="31" t="s">
        <v>28</v>
      </c>
      <c r="B16" s="41">
        <v>8013</v>
      </c>
      <c r="C16" s="31" t="s">
        <v>16</v>
      </c>
      <c r="D16" s="33" t="s">
        <v>17</v>
      </c>
      <c r="E16" s="42" t="s">
        <v>33</v>
      </c>
      <c r="F16" s="35">
        <v>0</v>
      </c>
      <c r="G16" s="36">
        <v>0</v>
      </c>
      <c r="H16" s="36">
        <v>0</v>
      </c>
      <c r="I16" s="36">
        <v>0</v>
      </c>
      <c r="J16" s="37">
        <v>0</v>
      </c>
      <c r="K16" s="35">
        <v>3</v>
      </c>
      <c r="L16" s="36">
        <v>9</v>
      </c>
      <c r="M16" s="36">
        <v>11</v>
      </c>
      <c r="N16" s="36">
        <v>4</v>
      </c>
      <c r="O16" s="37">
        <f t="shared" si="0"/>
        <v>27</v>
      </c>
      <c r="P16" s="35">
        <v>5</v>
      </c>
      <c r="Q16" s="36">
        <v>5</v>
      </c>
      <c r="R16" s="36">
        <v>12</v>
      </c>
      <c r="S16" s="36">
        <v>1</v>
      </c>
      <c r="T16" s="37">
        <v>23</v>
      </c>
    </row>
    <row r="17" spans="1:20" ht="18">
      <c r="A17" s="31" t="s">
        <v>34</v>
      </c>
      <c r="B17" s="32">
        <v>8744</v>
      </c>
      <c r="C17" s="31" t="s">
        <v>16</v>
      </c>
      <c r="D17" s="33" t="s">
        <v>17</v>
      </c>
      <c r="E17" s="34" t="s">
        <v>35</v>
      </c>
      <c r="F17" s="35">
        <v>13</v>
      </c>
      <c r="G17" s="36">
        <v>21</v>
      </c>
      <c r="H17" s="36">
        <v>7</v>
      </c>
      <c r="I17" s="36">
        <v>0</v>
      </c>
      <c r="J17" s="37">
        <v>41</v>
      </c>
      <c r="K17" s="35">
        <v>0</v>
      </c>
      <c r="L17" s="36">
        <v>0</v>
      </c>
      <c r="M17" s="36">
        <v>0</v>
      </c>
      <c r="N17" s="36">
        <v>48</v>
      </c>
      <c r="O17" s="37">
        <f t="shared" si="0"/>
        <v>48</v>
      </c>
      <c r="P17" s="35">
        <v>10</v>
      </c>
      <c r="Q17" s="36">
        <v>27</v>
      </c>
      <c r="R17" s="36">
        <v>16</v>
      </c>
      <c r="S17" s="36">
        <v>1</v>
      </c>
      <c r="T17" s="37">
        <v>54</v>
      </c>
    </row>
    <row r="18" spans="1:20" ht="18">
      <c r="A18" s="31" t="s">
        <v>36</v>
      </c>
      <c r="B18" s="32">
        <v>8743</v>
      </c>
      <c r="C18" s="31" t="s">
        <v>16</v>
      </c>
      <c r="D18" s="33" t="s">
        <v>17</v>
      </c>
      <c r="E18" s="34" t="s">
        <v>37</v>
      </c>
      <c r="F18" s="35">
        <v>4</v>
      </c>
      <c r="G18" s="36">
        <v>9</v>
      </c>
      <c r="H18" s="36">
        <v>11</v>
      </c>
      <c r="I18" s="36">
        <v>1</v>
      </c>
      <c r="J18" s="37">
        <v>25</v>
      </c>
      <c r="K18" s="35">
        <v>3</v>
      </c>
      <c r="L18" s="36">
        <v>7</v>
      </c>
      <c r="M18" s="36">
        <v>7</v>
      </c>
      <c r="N18" s="36">
        <v>0</v>
      </c>
      <c r="O18" s="37">
        <f t="shared" si="0"/>
        <v>17</v>
      </c>
      <c r="P18" s="35">
        <v>4</v>
      </c>
      <c r="Q18" s="36">
        <v>18</v>
      </c>
      <c r="R18" s="36">
        <v>9</v>
      </c>
      <c r="S18" s="36">
        <v>0</v>
      </c>
      <c r="T18" s="37">
        <v>31</v>
      </c>
    </row>
    <row r="19" spans="1:20" ht="49.5">
      <c r="A19" s="31" t="s">
        <v>38</v>
      </c>
      <c r="B19" s="32">
        <v>8122</v>
      </c>
      <c r="C19" s="31" t="s">
        <v>16</v>
      </c>
      <c r="D19" s="33" t="s">
        <v>17</v>
      </c>
      <c r="E19" s="34" t="s">
        <v>39</v>
      </c>
      <c r="F19" s="35">
        <v>23</v>
      </c>
      <c r="G19" s="36">
        <v>22</v>
      </c>
      <c r="H19" s="36">
        <v>3</v>
      </c>
      <c r="I19" s="36">
        <v>0</v>
      </c>
      <c r="J19" s="37">
        <v>48</v>
      </c>
      <c r="K19" s="35">
        <v>29</v>
      </c>
      <c r="L19" s="36">
        <v>30</v>
      </c>
      <c r="M19" s="36">
        <v>6</v>
      </c>
      <c r="N19" s="36">
        <v>1</v>
      </c>
      <c r="O19" s="37">
        <f t="shared" si="0"/>
        <v>66</v>
      </c>
      <c r="P19" s="35">
        <v>21</v>
      </c>
      <c r="Q19" s="36">
        <v>32</v>
      </c>
      <c r="R19" s="36">
        <v>10</v>
      </c>
      <c r="S19" s="36">
        <v>3</v>
      </c>
      <c r="T19" s="37">
        <v>66</v>
      </c>
    </row>
    <row r="20" spans="1:20" ht="49.5">
      <c r="A20" s="31" t="s">
        <v>40</v>
      </c>
      <c r="B20" s="32">
        <v>8314</v>
      </c>
      <c r="C20" s="31" t="s">
        <v>16</v>
      </c>
      <c r="D20" s="33" t="s">
        <v>17</v>
      </c>
      <c r="E20" s="34" t="s">
        <v>41</v>
      </c>
      <c r="F20" s="35">
        <v>7</v>
      </c>
      <c r="G20" s="36">
        <v>54</v>
      </c>
      <c r="H20" s="36">
        <v>44</v>
      </c>
      <c r="I20" s="36">
        <v>0</v>
      </c>
      <c r="J20" s="37">
        <v>105</v>
      </c>
      <c r="K20" s="35">
        <v>7</v>
      </c>
      <c r="L20" s="36">
        <v>58</v>
      </c>
      <c r="M20" s="36">
        <v>47</v>
      </c>
      <c r="N20" s="36">
        <v>2</v>
      </c>
      <c r="O20" s="37">
        <f t="shared" si="0"/>
        <v>114</v>
      </c>
      <c r="P20" s="35">
        <v>13</v>
      </c>
      <c r="Q20" s="36">
        <v>58</v>
      </c>
      <c r="R20" s="36">
        <v>47</v>
      </c>
      <c r="S20" s="36">
        <v>1</v>
      </c>
      <c r="T20" s="37">
        <v>119</v>
      </c>
    </row>
    <row r="21" spans="1:20" ht="49.5">
      <c r="A21" s="31" t="s">
        <v>40</v>
      </c>
      <c r="B21" s="32">
        <v>8422</v>
      </c>
      <c r="C21" s="31" t="s">
        <v>16</v>
      </c>
      <c r="D21" s="33" t="s">
        <v>17</v>
      </c>
      <c r="E21" s="34" t="s">
        <v>42</v>
      </c>
      <c r="F21" s="35">
        <v>8</v>
      </c>
      <c r="G21" s="36">
        <v>16</v>
      </c>
      <c r="H21" s="36">
        <v>22</v>
      </c>
      <c r="I21" s="36">
        <v>0</v>
      </c>
      <c r="J21" s="37">
        <v>46</v>
      </c>
      <c r="K21" s="35">
        <v>11</v>
      </c>
      <c r="L21" s="36">
        <v>37</v>
      </c>
      <c r="M21" s="36">
        <v>25</v>
      </c>
      <c r="N21" s="36">
        <v>1</v>
      </c>
      <c r="O21" s="37">
        <f t="shared" si="0"/>
        <v>74</v>
      </c>
      <c r="P21" s="35">
        <v>3</v>
      </c>
      <c r="Q21" s="36">
        <v>8</v>
      </c>
      <c r="R21" s="36">
        <v>10</v>
      </c>
      <c r="S21" s="36">
        <v>1</v>
      </c>
      <c r="T21" s="37">
        <v>22</v>
      </c>
    </row>
    <row r="22" spans="1:20" ht="49.5">
      <c r="A22" s="38" t="s">
        <v>40</v>
      </c>
      <c r="B22" s="39">
        <v>8424</v>
      </c>
      <c r="C22" s="38" t="s">
        <v>16</v>
      </c>
      <c r="D22" s="28" t="s">
        <v>29</v>
      </c>
      <c r="E22" s="40" t="s">
        <v>43</v>
      </c>
      <c r="F22" s="35">
        <v>27</v>
      </c>
      <c r="G22" s="36">
        <v>37</v>
      </c>
      <c r="H22" s="36">
        <v>21</v>
      </c>
      <c r="I22" s="36">
        <v>1</v>
      </c>
      <c r="J22" s="37">
        <v>86</v>
      </c>
      <c r="K22" s="35">
        <v>15</v>
      </c>
      <c r="L22" s="36">
        <v>44</v>
      </c>
      <c r="M22" s="36">
        <v>15</v>
      </c>
      <c r="N22" s="36">
        <v>0</v>
      </c>
      <c r="O22" s="37">
        <f t="shared" si="0"/>
        <v>74</v>
      </c>
      <c r="P22" s="35">
        <v>0</v>
      </c>
      <c r="Q22" s="36">
        <v>0</v>
      </c>
      <c r="R22" s="36">
        <v>0</v>
      </c>
      <c r="S22" s="36">
        <v>0</v>
      </c>
      <c r="T22" s="37">
        <v>0</v>
      </c>
    </row>
    <row r="23" spans="1:20" ht="49.5">
      <c r="A23" s="38" t="s">
        <v>40</v>
      </c>
      <c r="B23" s="39">
        <v>8316</v>
      </c>
      <c r="C23" s="38" t="s">
        <v>16</v>
      </c>
      <c r="D23" s="28" t="s">
        <v>29</v>
      </c>
      <c r="E23" s="40" t="s">
        <v>44</v>
      </c>
      <c r="F23" s="35">
        <v>4</v>
      </c>
      <c r="G23" s="36">
        <v>20</v>
      </c>
      <c r="H23" s="36">
        <v>16</v>
      </c>
      <c r="I23" s="36">
        <v>0</v>
      </c>
      <c r="J23" s="37">
        <v>40</v>
      </c>
      <c r="K23" s="35">
        <v>3</v>
      </c>
      <c r="L23" s="36">
        <v>15</v>
      </c>
      <c r="M23" s="36">
        <v>9</v>
      </c>
      <c r="N23" s="36">
        <v>0</v>
      </c>
      <c r="O23" s="37">
        <f t="shared" si="0"/>
        <v>27</v>
      </c>
      <c r="P23" s="35">
        <v>5</v>
      </c>
      <c r="Q23" s="36">
        <v>9</v>
      </c>
      <c r="R23" s="36">
        <v>8</v>
      </c>
      <c r="S23" s="36">
        <v>2</v>
      </c>
      <c r="T23" s="37">
        <v>24</v>
      </c>
    </row>
    <row r="24" spans="1:20" ht="49.5">
      <c r="A24" s="31" t="s">
        <v>40</v>
      </c>
      <c r="B24" s="32">
        <v>8319</v>
      </c>
      <c r="C24" s="31" t="s">
        <v>16</v>
      </c>
      <c r="D24" s="33" t="s">
        <v>17</v>
      </c>
      <c r="E24" s="34" t="s">
        <v>45</v>
      </c>
      <c r="F24" s="35">
        <v>1</v>
      </c>
      <c r="G24" s="36">
        <v>14</v>
      </c>
      <c r="H24" s="36">
        <v>8</v>
      </c>
      <c r="I24" s="36">
        <v>0</v>
      </c>
      <c r="J24" s="37">
        <v>23</v>
      </c>
      <c r="K24" s="35">
        <v>0</v>
      </c>
      <c r="L24" s="36">
        <v>18</v>
      </c>
      <c r="M24" s="36">
        <v>10</v>
      </c>
      <c r="N24" s="36">
        <v>1</v>
      </c>
      <c r="O24" s="37">
        <f t="shared" si="0"/>
        <v>29</v>
      </c>
      <c r="P24" s="35">
        <v>4</v>
      </c>
      <c r="Q24" s="36">
        <v>19</v>
      </c>
      <c r="R24" s="36">
        <v>13</v>
      </c>
      <c r="S24" s="36">
        <v>4</v>
      </c>
      <c r="T24" s="37">
        <v>40</v>
      </c>
    </row>
    <row r="25" spans="1:20" ht="49.5">
      <c r="A25" s="31" t="s">
        <v>40</v>
      </c>
      <c r="B25" s="32">
        <v>8423</v>
      </c>
      <c r="C25" s="31" t="s">
        <v>16</v>
      </c>
      <c r="D25" s="33" t="s">
        <v>17</v>
      </c>
      <c r="E25" s="34" t="s">
        <v>46</v>
      </c>
      <c r="F25" s="35">
        <v>10</v>
      </c>
      <c r="G25" s="36">
        <v>31</v>
      </c>
      <c r="H25" s="36">
        <v>21</v>
      </c>
      <c r="I25" s="36">
        <v>0</v>
      </c>
      <c r="J25" s="37">
        <v>62</v>
      </c>
      <c r="K25" s="35">
        <v>14</v>
      </c>
      <c r="L25" s="36">
        <v>42</v>
      </c>
      <c r="M25" s="36">
        <v>21</v>
      </c>
      <c r="N25" s="36">
        <v>1</v>
      </c>
      <c r="O25" s="37">
        <f t="shared" si="0"/>
        <v>78</v>
      </c>
      <c r="P25" s="35">
        <v>15</v>
      </c>
      <c r="Q25" s="36">
        <v>41</v>
      </c>
      <c r="R25" s="36">
        <v>30</v>
      </c>
      <c r="S25" s="36">
        <v>2</v>
      </c>
      <c r="T25" s="37">
        <v>88</v>
      </c>
    </row>
    <row r="26" spans="1:20" ht="18">
      <c r="A26" s="31" t="s">
        <v>47</v>
      </c>
      <c r="B26" s="32">
        <v>8745</v>
      </c>
      <c r="C26" s="31" t="s">
        <v>16</v>
      </c>
      <c r="D26" s="33" t="s">
        <v>17</v>
      </c>
      <c r="E26" s="34" t="s">
        <v>48</v>
      </c>
      <c r="F26" s="35">
        <v>7</v>
      </c>
      <c r="G26" s="36">
        <v>10</v>
      </c>
      <c r="H26" s="36">
        <v>7</v>
      </c>
      <c r="I26" s="36">
        <v>0</v>
      </c>
      <c r="J26" s="37">
        <v>24</v>
      </c>
      <c r="K26" s="35">
        <v>9</v>
      </c>
      <c r="L26" s="36">
        <v>7</v>
      </c>
      <c r="M26" s="36">
        <v>7</v>
      </c>
      <c r="N26" s="36">
        <v>1</v>
      </c>
      <c r="O26" s="37">
        <f t="shared" si="0"/>
        <v>24</v>
      </c>
      <c r="P26" s="35">
        <v>3</v>
      </c>
      <c r="Q26" s="36">
        <v>17</v>
      </c>
      <c r="R26" s="36">
        <v>9</v>
      </c>
      <c r="S26" s="36">
        <v>1</v>
      </c>
      <c r="T26" s="37">
        <v>30</v>
      </c>
    </row>
    <row r="27" spans="1:20" ht="33">
      <c r="A27" s="31" t="s">
        <v>49</v>
      </c>
      <c r="B27" s="32">
        <v>8963</v>
      </c>
      <c r="C27" s="31" t="s">
        <v>16</v>
      </c>
      <c r="D27" s="33" t="s">
        <v>17</v>
      </c>
      <c r="E27" s="34" t="s">
        <v>50</v>
      </c>
      <c r="F27" s="35">
        <v>13</v>
      </c>
      <c r="G27" s="36">
        <v>4</v>
      </c>
      <c r="H27" s="36">
        <v>1</v>
      </c>
      <c r="I27" s="36">
        <v>0</v>
      </c>
      <c r="J27" s="37">
        <v>18</v>
      </c>
      <c r="K27" s="35">
        <v>6</v>
      </c>
      <c r="L27" s="36">
        <v>4</v>
      </c>
      <c r="M27" s="36">
        <v>1</v>
      </c>
      <c r="N27" s="36">
        <v>0</v>
      </c>
      <c r="O27" s="37">
        <f t="shared" si="0"/>
        <v>11</v>
      </c>
      <c r="P27" s="35">
        <v>5</v>
      </c>
      <c r="Q27" s="36">
        <v>5</v>
      </c>
      <c r="R27" s="36">
        <v>2</v>
      </c>
      <c r="S27" s="36">
        <v>1</v>
      </c>
      <c r="T27" s="37">
        <v>13</v>
      </c>
    </row>
    <row r="28" spans="1:20" ht="33">
      <c r="A28" s="31" t="s">
        <v>51</v>
      </c>
      <c r="B28" s="32">
        <v>8007</v>
      </c>
      <c r="C28" s="31" t="s">
        <v>16</v>
      </c>
      <c r="D28" s="33" t="s">
        <v>17</v>
      </c>
      <c r="E28" s="34" t="s">
        <v>52</v>
      </c>
      <c r="F28" s="35">
        <v>8</v>
      </c>
      <c r="G28" s="36">
        <v>9</v>
      </c>
      <c r="H28" s="36">
        <v>4</v>
      </c>
      <c r="I28" s="36">
        <v>1</v>
      </c>
      <c r="J28" s="37">
        <v>22</v>
      </c>
      <c r="K28" s="35">
        <v>3</v>
      </c>
      <c r="L28" s="36">
        <v>8</v>
      </c>
      <c r="M28" s="36">
        <v>4</v>
      </c>
      <c r="N28" s="36">
        <v>0</v>
      </c>
      <c r="O28" s="37">
        <f t="shared" si="0"/>
        <v>15</v>
      </c>
      <c r="P28" s="35">
        <v>7</v>
      </c>
      <c r="Q28" s="36">
        <v>8</v>
      </c>
      <c r="R28" s="36">
        <v>2</v>
      </c>
      <c r="S28" s="36">
        <v>1</v>
      </c>
      <c r="T28" s="37">
        <v>18</v>
      </c>
    </row>
    <row r="29" spans="1:20" ht="49.5">
      <c r="A29" s="31" t="s">
        <v>53</v>
      </c>
      <c r="B29" s="32">
        <v>8585</v>
      </c>
      <c r="C29" s="31" t="s">
        <v>16</v>
      </c>
      <c r="D29" s="33" t="s">
        <v>17</v>
      </c>
      <c r="E29" s="34" t="s">
        <v>54</v>
      </c>
      <c r="F29" s="35">
        <v>5</v>
      </c>
      <c r="G29" s="36">
        <v>6</v>
      </c>
      <c r="H29" s="36">
        <v>0</v>
      </c>
      <c r="I29" s="36">
        <v>0</v>
      </c>
      <c r="J29" s="37">
        <v>11</v>
      </c>
      <c r="K29" s="35">
        <v>3</v>
      </c>
      <c r="L29" s="36">
        <v>3</v>
      </c>
      <c r="M29" s="36">
        <v>0</v>
      </c>
      <c r="N29" s="36">
        <v>0</v>
      </c>
      <c r="O29" s="37">
        <f t="shared" si="0"/>
        <v>6</v>
      </c>
      <c r="P29" s="35">
        <v>2</v>
      </c>
      <c r="Q29" s="36">
        <v>1</v>
      </c>
      <c r="R29" s="36">
        <v>0</v>
      </c>
      <c r="S29" s="36">
        <v>0</v>
      </c>
      <c r="T29" s="37">
        <v>3</v>
      </c>
    </row>
    <row r="30" spans="1:20" ht="49.5">
      <c r="A30" s="31" t="s">
        <v>53</v>
      </c>
      <c r="B30" s="32">
        <v>8002</v>
      </c>
      <c r="C30" s="31" t="s">
        <v>16</v>
      </c>
      <c r="D30" s="33" t="s">
        <v>17</v>
      </c>
      <c r="E30" s="34" t="s">
        <v>55</v>
      </c>
      <c r="F30" s="35">
        <v>2</v>
      </c>
      <c r="G30" s="36">
        <v>3</v>
      </c>
      <c r="H30" s="36">
        <v>4</v>
      </c>
      <c r="I30" s="36">
        <v>0</v>
      </c>
      <c r="J30" s="37">
        <v>9</v>
      </c>
      <c r="K30" s="35">
        <v>6</v>
      </c>
      <c r="L30" s="36">
        <v>8</v>
      </c>
      <c r="M30" s="36">
        <v>4</v>
      </c>
      <c r="N30" s="36">
        <v>0</v>
      </c>
      <c r="O30" s="37">
        <f t="shared" si="0"/>
        <v>18</v>
      </c>
      <c r="P30" s="35">
        <v>3</v>
      </c>
      <c r="Q30" s="36">
        <v>14</v>
      </c>
      <c r="R30" s="36">
        <v>3</v>
      </c>
      <c r="S30" s="36">
        <v>0</v>
      </c>
      <c r="T30" s="37">
        <v>20</v>
      </c>
    </row>
    <row r="31" spans="1:20" ht="49.5">
      <c r="A31" s="31" t="s">
        <v>53</v>
      </c>
      <c r="B31" s="32">
        <v>8004</v>
      </c>
      <c r="C31" s="31" t="s">
        <v>16</v>
      </c>
      <c r="D31" s="33" t="s">
        <v>17</v>
      </c>
      <c r="E31" s="34" t="s">
        <v>56</v>
      </c>
      <c r="F31" s="35">
        <v>11</v>
      </c>
      <c r="G31" s="36">
        <v>18</v>
      </c>
      <c r="H31" s="36">
        <v>11</v>
      </c>
      <c r="I31" s="36">
        <v>1</v>
      </c>
      <c r="J31" s="37">
        <v>41</v>
      </c>
      <c r="K31" s="35">
        <v>17</v>
      </c>
      <c r="L31" s="36">
        <v>33</v>
      </c>
      <c r="M31" s="36">
        <v>5</v>
      </c>
      <c r="N31" s="36">
        <v>0</v>
      </c>
      <c r="O31" s="37">
        <f t="shared" si="0"/>
        <v>55</v>
      </c>
      <c r="P31" s="35">
        <v>18</v>
      </c>
      <c r="Q31" s="36">
        <v>15</v>
      </c>
      <c r="R31" s="36">
        <v>6</v>
      </c>
      <c r="S31" s="36">
        <v>0</v>
      </c>
      <c r="T31" s="37">
        <v>39</v>
      </c>
    </row>
    <row r="32" spans="1:20" ht="33">
      <c r="A32" s="31" t="s">
        <v>57</v>
      </c>
      <c r="B32" s="32">
        <v>8312</v>
      </c>
      <c r="C32" s="31" t="s">
        <v>16</v>
      </c>
      <c r="D32" s="33" t="s">
        <v>17</v>
      </c>
      <c r="E32" s="34" t="s">
        <v>58</v>
      </c>
      <c r="F32" s="35">
        <v>3</v>
      </c>
      <c r="G32" s="36">
        <v>6</v>
      </c>
      <c r="H32" s="36">
        <v>4</v>
      </c>
      <c r="I32" s="36">
        <v>0</v>
      </c>
      <c r="J32" s="37">
        <v>13</v>
      </c>
      <c r="K32" s="35">
        <v>3</v>
      </c>
      <c r="L32" s="36">
        <v>10</v>
      </c>
      <c r="M32" s="36">
        <v>7</v>
      </c>
      <c r="N32" s="36">
        <v>0</v>
      </c>
      <c r="O32" s="37">
        <f t="shared" si="0"/>
        <v>20</v>
      </c>
      <c r="P32" s="35">
        <v>7</v>
      </c>
      <c r="Q32" s="36">
        <v>12</v>
      </c>
      <c r="R32" s="36">
        <v>10</v>
      </c>
      <c r="S32" s="36">
        <v>0</v>
      </c>
      <c r="T32" s="37">
        <v>29</v>
      </c>
    </row>
    <row r="33" spans="1:20" ht="33">
      <c r="A33" s="31" t="s">
        <v>57</v>
      </c>
      <c r="B33" s="32">
        <v>8315</v>
      </c>
      <c r="C33" s="31" t="s">
        <v>16</v>
      </c>
      <c r="D33" s="33" t="s">
        <v>17</v>
      </c>
      <c r="E33" s="34" t="s">
        <v>59</v>
      </c>
      <c r="F33" s="35">
        <v>1</v>
      </c>
      <c r="G33" s="36">
        <v>13</v>
      </c>
      <c r="H33" s="36">
        <v>23</v>
      </c>
      <c r="I33" s="36">
        <v>0</v>
      </c>
      <c r="J33" s="37">
        <v>37</v>
      </c>
      <c r="K33" s="35">
        <v>1</v>
      </c>
      <c r="L33" s="36">
        <v>5</v>
      </c>
      <c r="M33" s="36">
        <v>14</v>
      </c>
      <c r="N33" s="36">
        <v>0</v>
      </c>
      <c r="O33" s="37">
        <f t="shared" si="0"/>
        <v>20</v>
      </c>
      <c r="P33" s="35">
        <v>3</v>
      </c>
      <c r="Q33" s="36">
        <v>6</v>
      </c>
      <c r="R33" s="36">
        <v>18</v>
      </c>
      <c r="S33" s="36">
        <v>0</v>
      </c>
      <c r="T33" s="37">
        <v>27</v>
      </c>
    </row>
    <row r="34" spans="1:20" ht="33">
      <c r="A34" s="38" t="s">
        <v>60</v>
      </c>
      <c r="B34" s="39">
        <v>8605</v>
      </c>
      <c r="C34" s="38" t="s">
        <v>16</v>
      </c>
      <c r="D34" s="28" t="s">
        <v>29</v>
      </c>
      <c r="E34" s="40" t="s">
        <v>61</v>
      </c>
      <c r="F34" s="35">
        <v>30</v>
      </c>
      <c r="G34" s="36">
        <v>47</v>
      </c>
      <c r="H34" s="36">
        <v>10</v>
      </c>
      <c r="I34" s="36">
        <v>1</v>
      </c>
      <c r="J34" s="37">
        <v>88</v>
      </c>
      <c r="K34" s="35">
        <v>0</v>
      </c>
      <c r="L34" s="36">
        <v>0</v>
      </c>
      <c r="M34" s="36">
        <v>0</v>
      </c>
      <c r="N34" s="36">
        <v>0</v>
      </c>
      <c r="O34" s="37">
        <f t="shared" si="0"/>
        <v>0</v>
      </c>
      <c r="P34" s="35">
        <v>0</v>
      </c>
      <c r="Q34" s="36">
        <v>0</v>
      </c>
      <c r="R34" s="36">
        <v>0</v>
      </c>
      <c r="S34" s="36">
        <v>0</v>
      </c>
      <c r="T34" s="37">
        <v>0</v>
      </c>
    </row>
    <row r="35" spans="1:20" ht="33">
      <c r="A35" s="31" t="s">
        <v>60</v>
      </c>
      <c r="B35" s="41">
        <v>8014</v>
      </c>
      <c r="C35" s="31" t="s">
        <v>16</v>
      </c>
      <c r="D35" s="33" t="s">
        <v>17</v>
      </c>
      <c r="E35" s="42" t="s">
        <v>62</v>
      </c>
      <c r="F35" s="35">
        <v>0</v>
      </c>
      <c r="G35" s="36">
        <v>0</v>
      </c>
      <c r="H35" s="36">
        <v>0</v>
      </c>
      <c r="I35" s="36">
        <v>0</v>
      </c>
      <c r="J35" s="37">
        <v>0</v>
      </c>
      <c r="K35" s="35">
        <v>32</v>
      </c>
      <c r="L35" s="36">
        <v>41</v>
      </c>
      <c r="M35" s="36">
        <v>6</v>
      </c>
      <c r="N35" s="36">
        <v>5</v>
      </c>
      <c r="O35" s="37">
        <f t="shared" si="0"/>
        <v>84</v>
      </c>
      <c r="P35" s="35">
        <v>26</v>
      </c>
      <c r="Q35" s="36">
        <v>33</v>
      </c>
      <c r="R35" s="36">
        <v>3</v>
      </c>
      <c r="S35" s="36">
        <v>2</v>
      </c>
      <c r="T35" s="37">
        <v>64</v>
      </c>
    </row>
    <row r="36" spans="1:20" ht="33">
      <c r="A36" s="38" t="s">
        <v>60</v>
      </c>
      <c r="B36" s="39">
        <v>8608</v>
      </c>
      <c r="C36" s="38" t="s">
        <v>16</v>
      </c>
      <c r="D36" s="28" t="s">
        <v>29</v>
      </c>
      <c r="E36" s="40" t="s">
        <v>63</v>
      </c>
      <c r="F36" s="35">
        <v>0</v>
      </c>
      <c r="G36" s="36">
        <v>0</v>
      </c>
      <c r="H36" s="36">
        <v>0</v>
      </c>
      <c r="I36" s="36">
        <v>0</v>
      </c>
      <c r="J36" s="37">
        <v>0</v>
      </c>
      <c r="K36" s="35">
        <v>0</v>
      </c>
      <c r="L36" s="36">
        <v>0</v>
      </c>
      <c r="M36" s="36">
        <v>0</v>
      </c>
      <c r="N36" s="36">
        <v>0</v>
      </c>
      <c r="O36" s="37">
        <f t="shared" si="0"/>
        <v>0</v>
      </c>
      <c r="P36" s="35">
        <v>0</v>
      </c>
      <c r="Q36" s="36">
        <v>0</v>
      </c>
      <c r="R36" s="36">
        <v>0</v>
      </c>
      <c r="S36" s="36">
        <v>0</v>
      </c>
      <c r="T36" s="37">
        <v>0</v>
      </c>
    </row>
    <row r="37" spans="1:20" ht="33">
      <c r="A37" s="31" t="s">
        <v>60</v>
      </c>
      <c r="B37" s="32">
        <v>8603</v>
      </c>
      <c r="C37" s="31" t="s">
        <v>16</v>
      </c>
      <c r="D37" s="33" t="s">
        <v>17</v>
      </c>
      <c r="E37" s="34" t="s">
        <v>64</v>
      </c>
      <c r="F37" s="35">
        <v>28</v>
      </c>
      <c r="G37" s="36">
        <v>67</v>
      </c>
      <c r="H37" s="36">
        <v>24</v>
      </c>
      <c r="I37" s="36">
        <v>0</v>
      </c>
      <c r="J37" s="37">
        <v>119</v>
      </c>
      <c r="K37" s="35">
        <v>0</v>
      </c>
      <c r="L37" s="36">
        <v>88</v>
      </c>
      <c r="M37" s="36">
        <v>30</v>
      </c>
      <c r="N37" s="36">
        <v>0</v>
      </c>
      <c r="O37" s="37">
        <f t="shared" si="0"/>
        <v>118</v>
      </c>
      <c r="P37" s="35">
        <v>36</v>
      </c>
      <c r="Q37" s="36">
        <v>55</v>
      </c>
      <c r="R37" s="36">
        <v>8</v>
      </c>
      <c r="S37" s="36">
        <v>2</v>
      </c>
      <c r="T37" s="37">
        <v>101</v>
      </c>
    </row>
    <row r="38" spans="1:20" ht="33">
      <c r="A38" s="38" t="s">
        <v>60</v>
      </c>
      <c r="B38" s="39">
        <v>8601</v>
      </c>
      <c r="C38" s="38" t="s">
        <v>16</v>
      </c>
      <c r="D38" s="28" t="s">
        <v>29</v>
      </c>
      <c r="E38" s="40" t="s">
        <v>65</v>
      </c>
      <c r="F38" s="35">
        <v>19</v>
      </c>
      <c r="G38" s="36">
        <v>19</v>
      </c>
      <c r="H38" s="36">
        <v>14</v>
      </c>
      <c r="I38" s="36">
        <v>0</v>
      </c>
      <c r="J38" s="37">
        <v>52</v>
      </c>
      <c r="K38" s="35">
        <v>0</v>
      </c>
      <c r="L38" s="36">
        <v>0</v>
      </c>
      <c r="M38" s="36">
        <v>0</v>
      </c>
      <c r="N38" s="36">
        <v>0</v>
      </c>
      <c r="O38" s="37">
        <f t="shared" si="0"/>
        <v>0</v>
      </c>
      <c r="P38" s="35">
        <v>0</v>
      </c>
      <c r="Q38" s="36">
        <v>0</v>
      </c>
      <c r="R38" s="36">
        <v>0</v>
      </c>
      <c r="S38" s="36">
        <v>0</v>
      </c>
      <c r="T38" s="37">
        <v>0</v>
      </c>
    </row>
    <row r="39" spans="1:20" ht="33">
      <c r="A39" s="31" t="s">
        <v>60</v>
      </c>
      <c r="B39" s="32">
        <v>8607</v>
      </c>
      <c r="C39" s="31" t="s">
        <v>16</v>
      </c>
      <c r="D39" s="33" t="s">
        <v>17</v>
      </c>
      <c r="E39" s="34" t="s">
        <v>66</v>
      </c>
      <c r="F39" s="35">
        <v>23</v>
      </c>
      <c r="G39" s="36">
        <v>53</v>
      </c>
      <c r="H39" s="36">
        <v>13</v>
      </c>
      <c r="I39" s="36">
        <v>0</v>
      </c>
      <c r="J39" s="37">
        <v>89</v>
      </c>
      <c r="K39" s="35">
        <v>24</v>
      </c>
      <c r="L39" s="36">
        <v>44</v>
      </c>
      <c r="M39" s="36">
        <v>13</v>
      </c>
      <c r="N39" s="36">
        <v>0</v>
      </c>
      <c r="O39" s="37">
        <f t="shared" si="0"/>
        <v>81</v>
      </c>
      <c r="P39" s="35">
        <v>40</v>
      </c>
      <c r="Q39" s="36">
        <v>38</v>
      </c>
      <c r="R39" s="36">
        <v>20</v>
      </c>
      <c r="S39" s="36">
        <v>3</v>
      </c>
      <c r="T39" s="37">
        <v>101</v>
      </c>
    </row>
    <row r="40" spans="1:20" ht="33">
      <c r="A40" s="31" t="s">
        <v>60</v>
      </c>
      <c r="B40" s="32">
        <v>8604</v>
      </c>
      <c r="C40" s="31" t="s">
        <v>16</v>
      </c>
      <c r="D40" s="33" t="s">
        <v>17</v>
      </c>
      <c r="E40" s="34" t="s">
        <v>67</v>
      </c>
      <c r="F40" s="35">
        <v>23</v>
      </c>
      <c r="G40" s="36">
        <v>51</v>
      </c>
      <c r="H40" s="36">
        <v>28</v>
      </c>
      <c r="I40" s="36">
        <v>0</v>
      </c>
      <c r="J40" s="37">
        <v>102</v>
      </c>
      <c r="K40" s="35">
        <v>12</v>
      </c>
      <c r="L40" s="36">
        <v>68</v>
      </c>
      <c r="M40" s="36">
        <v>20</v>
      </c>
      <c r="N40" s="36">
        <v>0</v>
      </c>
      <c r="O40" s="37">
        <f t="shared" si="0"/>
        <v>100</v>
      </c>
      <c r="P40" s="35">
        <v>12</v>
      </c>
      <c r="Q40" s="36">
        <v>67</v>
      </c>
      <c r="R40" s="36">
        <v>16</v>
      </c>
      <c r="S40" s="36">
        <v>4</v>
      </c>
      <c r="T40" s="37">
        <v>99</v>
      </c>
    </row>
    <row r="41" spans="1:20" ht="33">
      <c r="A41" s="38" t="s">
        <v>68</v>
      </c>
      <c r="B41" s="39">
        <v>8742</v>
      </c>
      <c r="C41" s="38" t="s">
        <v>16</v>
      </c>
      <c r="D41" s="28" t="s">
        <v>29</v>
      </c>
      <c r="E41" s="40" t="s">
        <v>69</v>
      </c>
      <c r="F41" s="35">
        <v>1</v>
      </c>
      <c r="G41" s="36">
        <v>2</v>
      </c>
      <c r="H41" s="36">
        <v>0</v>
      </c>
      <c r="I41" s="36">
        <v>0</v>
      </c>
      <c r="J41" s="37">
        <v>3</v>
      </c>
      <c r="K41" s="35">
        <v>2</v>
      </c>
      <c r="L41" s="36">
        <v>0</v>
      </c>
      <c r="M41" s="36">
        <v>1</v>
      </c>
      <c r="N41" s="36">
        <v>0</v>
      </c>
      <c r="O41" s="37">
        <f t="shared" si="0"/>
        <v>3</v>
      </c>
      <c r="P41" s="35">
        <v>0</v>
      </c>
      <c r="Q41" s="36">
        <v>0</v>
      </c>
      <c r="R41" s="36">
        <v>0</v>
      </c>
      <c r="S41" s="36">
        <v>0</v>
      </c>
      <c r="T41" s="37">
        <v>0</v>
      </c>
    </row>
    <row r="42" spans="1:20" ht="33">
      <c r="A42" s="31" t="s">
        <v>68</v>
      </c>
      <c r="B42" s="32">
        <v>8751</v>
      </c>
      <c r="C42" s="31" t="s">
        <v>16</v>
      </c>
      <c r="D42" s="33" t="s">
        <v>17</v>
      </c>
      <c r="E42" s="34" t="s">
        <v>70</v>
      </c>
      <c r="F42" s="35">
        <v>7</v>
      </c>
      <c r="G42" s="36">
        <v>5</v>
      </c>
      <c r="H42" s="36">
        <v>1</v>
      </c>
      <c r="I42" s="36">
        <v>0</v>
      </c>
      <c r="J42" s="37">
        <v>13</v>
      </c>
      <c r="K42" s="35">
        <v>6</v>
      </c>
      <c r="L42" s="36">
        <v>8</v>
      </c>
      <c r="M42" s="36">
        <v>4</v>
      </c>
      <c r="N42" s="36">
        <v>1</v>
      </c>
      <c r="O42" s="37">
        <f t="shared" si="0"/>
        <v>19</v>
      </c>
      <c r="P42" s="35">
        <v>10</v>
      </c>
      <c r="Q42" s="36">
        <v>2</v>
      </c>
      <c r="R42" s="36">
        <v>3</v>
      </c>
      <c r="S42" s="36">
        <v>0</v>
      </c>
      <c r="T42" s="37">
        <v>15</v>
      </c>
    </row>
    <row r="43" spans="1:20" ht="33">
      <c r="A43" s="31" t="s">
        <v>71</v>
      </c>
      <c r="B43" s="41">
        <v>8964</v>
      </c>
      <c r="C43" s="31" t="s">
        <v>16</v>
      </c>
      <c r="D43" s="33" t="s">
        <v>17</v>
      </c>
      <c r="E43" s="42" t="s">
        <v>72</v>
      </c>
      <c r="F43" s="35">
        <v>0</v>
      </c>
      <c r="G43" s="36">
        <v>0</v>
      </c>
      <c r="H43" s="36">
        <v>0</v>
      </c>
      <c r="I43" s="36">
        <v>0</v>
      </c>
      <c r="J43" s="37">
        <v>0</v>
      </c>
      <c r="K43" s="35">
        <v>25</v>
      </c>
      <c r="L43" s="36">
        <v>19</v>
      </c>
      <c r="M43" s="36">
        <v>2</v>
      </c>
      <c r="N43" s="36">
        <v>0</v>
      </c>
      <c r="O43" s="37">
        <f t="shared" si="0"/>
        <v>46</v>
      </c>
      <c r="P43" s="35">
        <v>39</v>
      </c>
      <c r="Q43" s="36">
        <v>23</v>
      </c>
      <c r="R43" s="36">
        <v>5</v>
      </c>
      <c r="S43" s="36">
        <v>1</v>
      </c>
      <c r="T43" s="37">
        <v>68</v>
      </c>
    </row>
    <row r="44" spans="1:20" ht="33">
      <c r="A44" s="38" t="s">
        <v>71</v>
      </c>
      <c r="B44" s="39">
        <v>8054</v>
      </c>
      <c r="C44" s="38" t="s">
        <v>16</v>
      </c>
      <c r="D44" s="28" t="s">
        <v>29</v>
      </c>
      <c r="E44" s="40" t="s">
        <v>73</v>
      </c>
      <c r="F44" s="35">
        <v>15</v>
      </c>
      <c r="G44" s="36">
        <v>27</v>
      </c>
      <c r="H44" s="36">
        <v>1</v>
      </c>
      <c r="I44" s="36">
        <v>0</v>
      </c>
      <c r="J44" s="37">
        <v>43</v>
      </c>
      <c r="K44" s="35">
        <v>1</v>
      </c>
      <c r="L44" s="36">
        <v>0</v>
      </c>
      <c r="M44" s="36">
        <v>0</v>
      </c>
      <c r="N44" s="36">
        <v>0</v>
      </c>
      <c r="O44" s="37">
        <f t="shared" si="0"/>
        <v>1</v>
      </c>
      <c r="P44" s="35">
        <v>0</v>
      </c>
      <c r="Q44" s="36">
        <v>0</v>
      </c>
      <c r="R44" s="36">
        <v>0</v>
      </c>
      <c r="S44" s="36">
        <v>0</v>
      </c>
      <c r="T44" s="37">
        <v>0</v>
      </c>
    </row>
    <row r="45" spans="1:20" ht="33">
      <c r="A45" s="31" t="s">
        <v>71</v>
      </c>
      <c r="B45" s="41">
        <v>8015</v>
      </c>
      <c r="C45" s="31" t="s">
        <v>16</v>
      </c>
      <c r="D45" s="33" t="s">
        <v>17</v>
      </c>
      <c r="E45" s="42" t="s">
        <v>74</v>
      </c>
      <c r="F45" s="35">
        <v>0</v>
      </c>
      <c r="G45" s="36">
        <v>0</v>
      </c>
      <c r="H45" s="36">
        <v>0</v>
      </c>
      <c r="I45" s="36">
        <v>0</v>
      </c>
      <c r="J45" s="37">
        <v>0</v>
      </c>
      <c r="K45" s="35">
        <v>24</v>
      </c>
      <c r="L45" s="36">
        <v>14</v>
      </c>
      <c r="M45" s="36">
        <v>0</v>
      </c>
      <c r="N45" s="36">
        <v>1</v>
      </c>
      <c r="O45" s="37">
        <f t="shared" si="0"/>
        <v>39</v>
      </c>
      <c r="P45" s="35">
        <v>13</v>
      </c>
      <c r="Q45" s="36">
        <v>10</v>
      </c>
      <c r="R45" s="36">
        <v>0</v>
      </c>
      <c r="S45" s="36">
        <v>1</v>
      </c>
      <c r="T45" s="37">
        <v>24</v>
      </c>
    </row>
    <row r="46" spans="1:20" ht="33">
      <c r="A46" s="31" t="s">
        <v>71</v>
      </c>
      <c r="B46" s="41">
        <v>8965</v>
      </c>
      <c r="C46" s="31" t="s">
        <v>16</v>
      </c>
      <c r="D46" s="33" t="s">
        <v>17</v>
      </c>
      <c r="E46" s="42" t="s">
        <v>75</v>
      </c>
      <c r="F46" s="35">
        <v>0</v>
      </c>
      <c r="G46" s="36">
        <v>0</v>
      </c>
      <c r="H46" s="36">
        <v>0</v>
      </c>
      <c r="I46" s="36">
        <v>0</v>
      </c>
      <c r="J46" s="37">
        <v>0</v>
      </c>
      <c r="K46" s="35">
        <v>0</v>
      </c>
      <c r="L46" s="36">
        <v>0</v>
      </c>
      <c r="M46" s="36">
        <v>0</v>
      </c>
      <c r="N46" s="36">
        <v>10</v>
      </c>
      <c r="O46" s="37">
        <f t="shared" si="0"/>
        <v>10</v>
      </c>
      <c r="P46" s="35">
        <v>10</v>
      </c>
      <c r="Q46" s="36">
        <v>7</v>
      </c>
      <c r="R46" s="36">
        <v>6</v>
      </c>
      <c r="S46" s="36">
        <v>0</v>
      </c>
      <c r="T46" s="37">
        <v>23</v>
      </c>
    </row>
    <row r="47" spans="1:20" ht="33">
      <c r="A47" s="38" t="s">
        <v>71</v>
      </c>
      <c r="B47" s="39">
        <v>8057</v>
      </c>
      <c r="C47" s="38" t="s">
        <v>16</v>
      </c>
      <c r="D47" s="28" t="s">
        <v>29</v>
      </c>
      <c r="E47" s="40" t="s">
        <v>76</v>
      </c>
      <c r="F47" s="35">
        <v>1</v>
      </c>
      <c r="G47" s="36">
        <v>2</v>
      </c>
      <c r="H47" s="36">
        <v>3</v>
      </c>
      <c r="I47" s="36">
        <v>0</v>
      </c>
      <c r="J47" s="37">
        <v>6</v>
      </c>
      <c r="K47" s="35">
        <v>0</v>
      </c>
      <c r="L47" s="36">
        <v>0</v>
      </c>
      <c r="M47" s="36">
        <v>0</v>
      </c>
      <c r="N47" s="36">
        <v>0</v>
      </c>
      <c r="O47" s="37">
        <f t="shared" si="0"/>
        <v>0</v>
      </c>
      <c r="P47" s="35">
        <v>0</v>
      </c>
      <c r="Q47" s="36">
        <v>0</v>
      </c>
      <c r="R47" s="36">
        <v>0</v>
      </c>
      <c r="S47" s="36">
        <v>0</v>
      </c>
      <c r="T47" s="37">
        <v>0</v>
      </c>
    </row>
    <row r="48" spans="1:20" ht="33">
      <c r="A48" s="31" t="s">
        <v>77</v>
      </c>
      <c r="B48" s="32">
        <v>8914</v>
      </c>
      <c r="C48" s="31" t="s">
        <v>16</v>
      </c>
      <c r="D48" s="33" t="s">
        <v>17</v>
      </c>
      <c r="E48" s="34" t="s">
        <v>78</v>
      </c>
      <c r="F48" s="35">
        <v>11</v>
      </c>
      <c r="G48" s="36">
        <v>40</v>
      </c>
      <c r="H48" s="36">
        <v>7</v>
      </c>
      <c r="I48" s="36">
        <v>3</v>
      </c>
      <c r="J48" s="37">
        <v>61</v>
      </c>
      <c r="K48" s="35">
        <v>44</v>
      </c>
      <c r="L48" s="36">
        <v>49</v>
      </c>
      <c r="M48" s="36">
        <v>5</v>
      </c>
      <c r="N48" s="36">
        <v>3</v>
      </c>
      <c r="O48" s="37">
        <f t="shared" si="0"/>
        <v>101</v>
      </c>
      <c r="P48" s="35">
        <v>20</v>
      </c>
      <c r="Q48" s="36">
        <v>20</v>
      </c>
      <c r="R48" s="36">
        <v>4</v>
      </c>
      <c r="S48" s="36">
        <v>3</v>
      </c>
      <c r="T48" s="37">
        <v>47</v>
      </c>
    </row>
    <row r="49" spans="1:20" ht="18">
      <c r="A49" s="31" t="s">
        <v>77</v>
      </c>
      <c r="B49" s="32">
        <v>8912</v>
      </c>
      <c r="C49" s="31" t="s">
        <v>16</v>
      </c>
      <c r="D49" s="33" t="s">
        <v>17</v>
      </c>
      <c r="E49" s="34" t="s">
        <v>79</v>
      </c>
      <c r="F49" s="35">
        <v>23</v>
      </c>
      <c r="G49" s="36">
        <v>22</v>
      </c>
      <c r="H49" s="36">
        <v>3</v>
      </c>
      <c r="I49" s="36">
        <v>0</v>
      </c>
      <c r="J49" s="37">
        <v>48</v>
      </c>
      <c r="K49" s="35">
        <v>12</v>
      </c>
      <c r="L49" s="36">
        <v>14</v>
      </c>
      <c r="M49" s="36">
        <v>4</v>
      </c>
      <c r="N49" s="36">
        <v>0</v>
      </c>
      <c r="O49" s="37">
        <f t="shared" si="0"/>
        <v>30</v>
      </c>
      <c r="P49" s="35">
        <v>12</v>
      </c>
      <c r="Q49" s="36">
        <v>17</v>
      </c>
      <c r="R49" s="36">
        <v>4</v>
      </c>
      <c r="S49" s="36">
        <v>2</v>
      </c>
      <c r="T49" s="37">
        <v>35</v>
      </c>
    </row>
    <row r="50" spans="1:20" ht="18">
      <c r="A50" s="31" t="s">
        <v>77</v>
      </c>
      <c r="B50" s="32">
        <v>8913</v>
      </c>
      <c r="C50" s="31" t="s">
        <v>16</v>
      </c>
      <c r="D50" s="33" t="s">
        <v>17</v>
      </c>
      <c r="E50" s="34" t="s">
        <v>80</v>
      </c>
      <c r="F50" s="35">
        <v>33</v>
      </c>
      <c r="G50" s="36">
        <v>22</v>
      </c>
      <c r="H50" s="36">
        <v>6</v>
      </c>
      <c r="I50" s="36">
        <v>0</v>
      </c>
      <c r="J50" s="37">
        <v>61</v>
      </c>
      <c r="K50" s="35">
        <v>29</v>
      </c>
      <c r="L50" s="36">
        <v>32</v>
      </c>
      <c r="M50" s="36">
        <v>11</v>
      </c>
      <c r="N50" s="36">
        <v>1</v>
      </c>
      <c r="O50" s="37">
        <f t="shared" si="0"/>
        <v>73</v>
      </c>
      <c r="P50" s="35">
        <v>26</v>
      </c>
      <c r="Q50" s="36">
        <v>20</v>
      </c>
      <c r="R50" s="36">
        <v>7</v>
      </c>
      <c r="S50" s="36">
        <v>1</v>
      </c>
      <c r="T50" s="37">
        <v>54</v>
      </c>
    </row>
    <row r="51" spans="1:20" ht="33">
      <c r="A51" s="31" t="s">
        <v>81</v>
      </c>
      <c r="B51" s="32">
        <v>8465</v>
      </c>
      <c r="C51" s="31" t="s">
        <v>16</v>
      </c>
      <c r="D51" s="33" t="s">
        <v>17</v>
      </c>
      <c r="E51" s="34" t="s">
        <v>82</v>
      </c>
      <c r="F51" s="35">
        <v>2</v>
      </c>
      <c r="G51" s="36">
        <v>18</v>
      </c>
      <c r="H51" s="36">
        <v>5</v>
      </c>
      <c r="I51" s="36">
        <v>4</v>
      </c>
      <c r="J51" s="37">
        <v>29</v>
      </c>
      <c r="K51" s="35">
        <v>2</v>
      </c>
      <c r="L51" s="36">
        <v>9</v>
      </c>
      <c r="M51" s="36">
        <v>8</v>
      </c>
      <c r="N51" s="36">
        <v>1</v>
      </c>
      <c r="O51" s="37">
        <f t="shared" si="0"/>
        <v>20</v>
      </c>
      <c r="P51" s="35">
        <v>2</v>
      </c>
      <c r="Q51" s="36">
        <v>11</v>
      </c>
      <c r="R51" s="36">
        <v>5</v>
      </c>
      <c r="S51" s="36">
        <v>2</v>
      </c>
      <c r="T51" s="37">
        <v>20</v>
      </c>
    </row>
    <row r="52" spans="1:20" ht="33">
      <c r="A52" s="31" t="s">
        <v>81</v>
      </c>
      <c r="B52" s="32">
        <v>8464</v>
      </c>
      <c r="C52" s="31" t="s">
        <v>16</v>
      </c>
      <c r="D52" s="33" t="s">
        <v>17</v>
      </c>
      <c r="E52" s="34" t="s">
        <v>83</v>
      </c>
      <c r="F52" s="35">
        <v>2</v>
      </c>
      <c r="G52" s="36">
        <v>11</v>
      </c>
      <c r="H52" s="36">
        <v>10</v>
      </c>
      <c r="I52" s="36">
        <v>0</v>
      </c>
      <c r="J52" s="37">
        <v>23</v>
      </c>
      <c r="K52" s="35">
        <v>0</v>
      </c>
      <c r="L52" s="36">
        <v>8</v>
      </c>
      <c r="M52" s="36">
        <v>11</v>
      </c>
      <c r="N52" s="36">
        <v>1</v>
      </c>
      <c r="O52" s="37">
        <f t="shared" si="0"/>
        <v>20</v>
      </c>
      <c r="P52" s="35">
        <v>1</v>
      </c>
      <c r="Q52" s="36">
        <v>6</v>
      </c>
      <c r="R52" s="36">
        <v>11</v>
      </c>
      <c r="S52" s="36">
        <v>3</v>
      </c>
      <c r="T52" s="37">
        <v>21</v>
      </c>
    </row>
    <row r="53" spans="1:20" ht="33">
      <c r="A53" s="31" t="s">
        <v>84</v>
      </c>
      <c r="B53" s="32">
        <v>8053</v>
      </c>
      <c r="C53" s="31" t="s">
        <v>16</v>
      </c>
      <c r="D53" s="33" t="s">
        <v>17</v>
      </c>
      <c r="E53" s="34" t="s">
        <v>85</v>
      </c>
      <c r="F53" s="35">
        <v>42</v>
      </c>
      <c r="G53" s="36">
        <v>50</v>
      </c>
      <c r="H53" s="36">
        <v>21</v>
      </c>
      <c r="I53" s="36">
        <v>0</v>
      </c>
      <c r="J53" s="37">
        <v>113</v>
      </c>
      <c r="K53" s="35">
        <v>55</v>
      </c>
      <c r="L53" s="36">
        <v>48</v>
      </c>
      <c r="M53" s="36">
        <v>12</v>
      </c>
      <c r="N53" s="36">
        <v>2</v>
      </c>
      <c r="O53" s="37">
        <f t="shared" si="0"/>
        <v>117</v>
      </c>
      <c r="P53" s="35">
        <v>55</v>
      </c>
      <c r="Q53" s="36">
        <v>40</v>
      </c>
      <c r="R53" s="36">
        <v>9</v>
      </c>
      <c r="S53" s="36">
        <v>0</v>
      </c>
      <c r="T53" s="37">
        <v>104</v>
      </c>
    </row>
    <row r="54" spans="1:20" ht="33">
      <c r="A54" s="38" t="s">
        <v>84</v>
      </c>
      <c r="B54" s="39">
        <v>8058</v>
      </c>
      <c r="C54" s="38" t="s">
        <v>16</v>
      </c>
      <c r="D54" s="28" t="s">
        <v>29</v>
      </c>
      <c r="E54" s="40" t="s">
        <v>86</v>
      </c>
      <c r="F54" s="35">
        <v>12</v>
      </c>
      <c r="G54" s="36">
        <v>19</v>
      </c>
      <c r="H54" s="36">
        <v>5</v>
      </c>
      <c r="I54" s="36">
        <v>0</v>
      </c>
      <c r="J54" s="37">
        <v>36</v>
      </c>
      <c r="K54" s="35">
        <v>0</v>
      </c>
      <c r="L54" s="36">
        <v>0</v>
      </c>
      <c r="M54" s="36">
        <v>0</v>
      </c>
      <c r="N54" s="36">
        <v>0</v>
      </c>
      <c r="O54" s="37">
        <f t="shared" si="0"/>
        <v>0</v>
      </c>
      <c r="P54" s="35">
        <v>0</v>
      </c>
      <c r="Q54" s="36">
        <v>0</v>
      </c>
      <c r="R54" s="36">
        <v>0</v>
      </c>
      <c r="S54" s="36">
        <v>0</v>
      </c>
      <c r="T54" s="37">
        <v>0</v>
      </c>
    </row>
    <row r="55" spans="1:20" ht="33">
      <c r="A55" s="38" t="s">
        <v>84</v>
      </c>
      <c r="B55" s="43">
        <v>8967</v>
      </c>
      <c r="C55" s="38" t="s">
        <v>16</v>
      </c>
      <c r="D55" s="28" t="s">
        <v>29</v>
      </c>
      <c r="E55" s="44" t="s">
        <v>87</v>
      </c>
      <c r="F55" s="35">
        <v>0</v>
      </c>
      <c r="G55" s="36">
        <v>0</v>
      </c>
      <c r="H55" s="36">
        <v>0</v>
      </c>
      <c r="I55" s="36">
        <v>0</v>
      </c>
      <c r="J55" s="37">
        <v>0</v>
      </c>
      <c r="K55" s="35">
        <v>8</v>
      </c>
      <c r="L55" s="36">
        <v>7</v>
      </c>
      <c r="M55" s="36">
        <v>1</v>
      </c>
      <c r="N55" s="36">
        <v>0</v>
      </c>
      <c r="O55" s="37">
        <f t="shared" si="0"/>
        <v>16</v>
      </c>
      <c r="P55" s="35">
        <v>17</v>
      </c>
      <c r="Q55" s="36">
        <v>4</v>
      </c>
      <c r="R55" s="36">
        <v>0</v>
      </c>
      <c r="S55" s="36">
        <v>2</v>
      </c>
      <c r="T55" s="37">
        <v>23</v>
      </c>
    </row>
    <row r="56" spans="1:20" ht="33">
      <c r="A56" s="31" t="s">
        <v>84</v>
      </c>
      <c r="B56" s="32">
        <v>8055</v>
      </c>
      <c r="C56" s="31" t="s">
        <v>16</v>
      </c>
      <c r="D56" s="33" t="s">
        <v>17</v>
      </c>
      <c r="E56" s="34" t="s">
        <v>88</v>
      </c>
      <c r="F56" s="35">
        <v>46</v>
      </c>
      <c r="G56" s="36">
        <v>58</v>
      </c>
      <c r="H56" s="36">
        <v>16</v>
      </c>
      <c r="I56" s="36">
        <v>1</v>
      </c>
      <c r="J56" s="37">
        <v>121</v>
      </c>
      <c r="K56" s="35">
        <v>65</v>
      </c>
      <c r="L56" s="36">
        <v>45</v>
      </c>
      <c r="M56" s="36">
        <v>13</v>
      </c>
      <c r="N56" s="36">
        <v>1</v>
      </c>
      <c r="O56" s="37">
        <f t="shared" si="0"/>
        <v>124</v>
      </c>
      <c r="P56" s="35">
        <v>99</v>
      </c>
      <c r="Q56" s="36">
        <v>41</v>
      </c>
      <c r="R56" s="36">
        <v>11</v>
      </c>
      <c r="S56" s="36">
        <v>2</v>
      </c>
      <c r="T56" s="37">
        <v>153</v>
      </c>
    </row>
    <row r="57" spans="1:20" ht="33.75" thickBot="1">
      <c r="A57" s="31" t="s">
        <v>84</v>
      </c>
      <c r="B57" s="32">
        <v>8056</v>
      </c>
      <c r="C57" s="31" t="s">
        <v>16</v>
      </c>
      <c r="D57" s="33" t="s">
        <v>17</v>
      </c>
      <c r="E57" s="34" t="s">
        <v>89</v>
      </c>
      <c r="F57" s="45">
        <v>30</v>
      </c>
      <c r="G57" s="46">
        <v>36</v>
      </c>
      <c r="H57" s="46">
        <v>14</v>
      </c>
      <c r="I57" s="46">
        <v>1</v>
      </c>
      <c r="J57" s="47">
        <v>81</v>
      </c>
      <c r="K57" s="45">
        <v>43</v>
      </c>
      <c r="L57" s="46">
        <v>15</v>
      </c>
      <c r="M57" s="46">
        <v>5</v>
      </c>
      <c r="N57" s="46">
        <v>2</v>
      </c>
      <c r="O57" s="47">
        <f t="shared" si="0"/>
        <v>65</v>
      </c>
      <c r="P57" s="45">
        <v>43</v>
      </c>
      <c r="Q57" s="46">
        <v>22</v>
      </c>
      <c r="R57" s="46">
        <v>1</v>
      </c>
      <c r="S57" s="46">
        <v>0</v>
      </c>
      <c r="T57" s="47">
        <v>66</v>
      </c>
    </row>
    <row r="58" spans="1:15" ht="17.25" thickBot="1">
      <c r="A58" s="48"/>
      <c r="B58" s="49"/>
      <c r="C58" s="48"/>
      <c r="D58" s="50"/>
      <c r="E58" s="48"/>
      <c r="F58" s="51"/>
      <c r="G58" s="51"/>
      <c r="H58" s="51"/>
      <c r="I58" s="51"/>
      <c r="J58" s="51"/>
      <c r="K58" s="51"/>
      <c r="L58" s="51"/>
      <c r="M58" s="51"/>
      <c r="N58" s="51"/>
      <c r="O58" s="51"/>
    </row>
    <row r="59" spans="1:20" ht="16.5">
      <c r="A59" s="52" t="s">
        <v>90</v>
      </c>
      <c r="B59" s="9"/>
      <c r="C59" s="9"/>
      <c r="D59" s="9"/>
      <c r="E59" s="53"/>
      <c r="F59" s="54">
        <f>SUM(F5:F57)</f>
        <v>570</v>
      </c>
      <c r="G59" s="55">
        <f>SUM(G5:G57)</f>
        <v>954</v>
      </c>
      <c r="H59" s="55">
        <f>SUM(H5:H57)</f>
        <v>456</v>
      </c>
      <c r="I59" s="55">
        <f>SUM(I5:I57)</f>
        <v>26</v>
      </c>
      <c r="J59" s="56">
        <f>SUM(J5:J57)</f>
        <v>2006</v>
      </c>
      <c r="K59" s="54">
        <f>SUM(K5:K57)</f>
        <v>579</v>
      </c>
      <c r="L59" s="55">
        <f>SUM(L5:L57)</f>
        <v>916</v>
      </c>
      <c r="M59" s="55">
        <f>SUM(M5:M57)</f>
        <v>385</v>
      </c>
      <c r="N59" s="55">
        <f>SUM(N5:N57)</f>
        <v>125</v>
      </c>
      <c r="O59" s="56">
        <f>SUM(O5:O57)</f>
        <v>2005</v>
      </c>
      <c r="P59" s="54">
        <f>SUM(P5:P57)</f>
        <v>677</v>
      </c>
      <c r="Q59" s="55">
        <f>SUM(Q5:Q57)</f>
        <v>785</v>
      </c>
      <c r="R59" s="55">
        <f>SUM(R5:R57)</f>
        <v>365</v>
      </c>
      <c r="S59" s="55">
        <f>SUM(S5:S57)</f>
        <v>48</v>
      </c>
      <c r="T59" s="56">
        <f>SUM(T5:T57)</f>
        <v>1875</v>
      </c>
    </row>
    <row r="60" spans="1:20" ht="17.25" thickBot="1">
      <c r="A60" s="57" t="s">
        <v>91</v>
      </c>
      <c r="B60" s="58"/>
      <c r="C60" s="58"/>
      <c r="D60" s="58"/>
      <c r="E60" s="58"/>
      <c r="F60" s="59">
        <f>F59/$J59*100</f>
        <v>28.414755732801595</v>
      </c>
      <c r="G60" s="60">
        <f>G59/$J59*100</f>
        <v>47.557328015952145</v>
      </c>
      <c r="H60" s="60">
        <f>H59/$J59*100</f>
        <v>22.731804586241275</v>
      </c>
      <c r="I60" s="60">
        <f>I59/$J59*100</f>
        <v>1.296111665004985</v>
      </c>
      <c r="J60" s="61">
        <f>J59/$J59*100</f>
        <v>100</v>
      </c>
      <c r="K60" s="59">
        <f>K59/$O59*100</f>
        <v>28.87780548628429</v>
      </c>
      <c r="L60" s="60">
        <f>L59/$O59*100</f>
        <v>45.6857855361596</v>
      </c>
      <c r="M60" s="60">
        <f>M59/$O59*100</f>
        <v>19.201995012468828</v>
      </c>
      <c r="N60" s="60">
        <f>N59/$O59*100</f>
        <v>6.234413965087282</v>
      </c>
      <c r="O60" s="61">
        <f>O59/$O59*100</f>
        <v>100</v>
      </c>
      <c r="P60" s="59">
        <f>P59/$T59*100</f>
        <v>36.10666666666666</v>
      </c>
      <c r="Q60" s="60">
        <f>Q59/$T59*100</f>
        <v>41.86666666666667</v>
      </c>
      <c r="R60" s="60">
        <f>R59/$T59*100</f>
        <v>19.466666666666665</v>
      </c>
      <c r="S60" s="60">
        <f>S59/$T59*100</f>
        <v>2.56</v>
      </c>
      <c r="T60" s="61">
        <f>T59/$T59*100</f>
        <v>100</v>
      </c>
    </row>
    <row r="61" ht="16.5">
      <c r="A61" s="62" t="s">
        <v>92</v>
      </c>
    </row>
    <row r="62" ht="16.5">
      <c r="A62" s="63" t="s">
        <v>93</v>
      </c>
    </row>
  </sheetData>
  <sheetProtection/>
  <conditionalFormatting sqref="F59:T60">
    <cfRule type="cellIs" priority="2" dxfId="2" operator="equal">
      <formula>Tab4BIS_Isc1LMxvoto!#REF!</formula>
    </cfRule>
  </conditionalFormatting>
  <conditionalFormatting sqref="F59:T60">
    <cfRule type="cellIs" priority="4" dxfId="2" operator="equal">
      <formula>Tab4BIS_Isc1LMxvoto!#REF!</formula>
    </cfRule>
    <cfRule type="cellIs" priority="5" dxfId="3" operator="equal">
      <formula>Tab4BIS_Isc1LMxvoto!#REF!</formula>
    </cfRule>
  </conditionalFormatting>
  <conditionalFormatting sqref="F59:T60 F5:T57">
    <cfRule type="cellIs" priority="1" dxfId="1" operator="equal">
      <formula>0</formula>
    </cfRule>
  </conditionalFormatting>
  <printOptions/>
  <pageMargins left="0.3937007874015748" right="0.3937007874015748" top="0.3937007874015748" bottom="0.3937007874015748" header="0.31496062992125984" footer="0.31496062992125984"/>
  <pageSetup fitToHeight="7" fitToWidth="1" horizontalDpi="600" verticalDpi="600" orientation="landscape" paperSize="9" scale="65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*****</cp:lastModifiedBy>
  <cp:lastPrinted>2015-09-24T05:34:27Z</cp:lastPrinted>
  <dcterms:created xsi:type="dcterms:W3CDTF">2015-09-24T05:31:48Z</dcterms:created>
  <dcterms:modified xsi:type="dcterms:W3CDTF">2015-09-24T05:35:39Z</dcterms:modified>
  <cp:category/>
  <cp:version/>
  <cp:contentType/>
  <cp:contentStatus/>
</cp:coreProperties>
</file>