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" windowWidth="17220" windowHeight="6888"/>
  </bookViews>
  <sheets>
    <sheet name="Foglio1" sheetId="1" r:id="rId1"/>
    <sheet name="Foglio2" sheetId="2" r:id="rId2"/>
    <sheet name="Foglio3" sheetId="3" r:id="rId3"/>
  </sheets>
  <definedNames>
    <definedName name="_xlnm._FilterDatabase" localSheetId="1" hidden="1">Foglio2!$A$1:$A$290</definedName>
    <definedName name="_xlnm.Print_Area" localSheetId="0">Foglio1!$A$1:$O$139</definedName>
    <definedName name="_xlnm.Print_Titles" localSheetId="0">Foglio1!$4:$4</definedName>
  </definedNames>
  <calcPr calcId="145621"/>
</workbook>
</file>

<file path=xl/calcChain.xml><?xml version="1.0" encoding="utf-8"?>
<calcChain xmlns="http://schemas.openxmlformats.org/spreadsheetml/2006/main">
  <c r="L5" i="1" l="1"/>
  <c r="M5" i="1"/>
  <c r="N5" i="1"/>
  <c r="O5" i="1"/>
  <c r="L6" i="1"/>
  <c r="M6" i="1"/>
  <c r="N6" i="1"/>
  <c r="O6" i="1"/>
  <c r="L7" i="1"/>
  <c r="M7" i="1"/>
  <c r="N7" i="1"/>
  <c r="O7" i="1"/>
  <c r="L8" i="1"/>
  <c r="M8" i="1"/>
  <c r="N8" i="1"/>
  <c r="O8" i="1"/>
  <c r="L9" i="1"/>
  <c r="M9" i="1"/>
  <c r="N9" i="1"/>
  <c r="O9" i="1"/>
  <c r="L10" i="1"/>
  <c r="M10" i="1"/>
  <c r="N10" i="1"/>
  <c r="O10" i="1"/>
  <c r="L11" i="1"/>
  <c r="M11" i="1"/>
  <c r="N11" i="1"/>
  <c r="O11" i="1"/>
  <c r="L12" i="1"/>
  <c r="M12" i="1"/>
  <c r="N12" i="1"/>
  <c r="O12" i="1"/>
  <c r="L13" i="1"/>
  <c r="M13" i="1"/>
  <c r="N13" i="1"/>
  <c r="O13" i="1"/>
  <c r="L14" i="1"/>
  <c r="M14" i="1"/>
  <c r="N14" i="1"/>
  <c r="O14" i="1"/>
  <c r="L15" i="1"/>
  <c r="M15" i="1"/>
  <c r="N15" i="1"/>
  <c r="O15" i="1"/>
  <c r="L16" i="1"/>
  <c r="M16" i="1"/>
  <c r="N16" i="1"/>
  <c r="O16" i="1"/>
  <c r="L17" i="1"/>
  <c r="M17" i="1"/>
  <c r="N17" i="1"/>
  <c r="O17" i="1"/>
  <c r="L18" i="1"/>
  <c r="M18" i="1"/>
  <c r="N18" i="1"/>
  <c r="O18" i="1"/>
  <c r="L19" i="1"/>
  <c r="M19" i="1"/>
  <c r="N19" i="1"/>
  <c r="O19" i="1"/>
  <c r="L20" i="1"/>
  <c r="M20" i="1"/>
  <c r="N20" i="1"/>
  <c r="O20" i="1"/>
  <c r="L21" i="1"/>
  <c r="M21" i="1"/>
  <c r="N21" i="1"/>
  <c r="O21" i="1"/>
  <c r="L22" i="1"/>
  <c r="M22" i="1"/>
  <c r="N22" i="1"/>
  <c r="O22" i="1"/>
  <c r="L23" i="1"/>
  <c r="M23" i="1"/>
  <c r="N23" i="1"/>
  <c r="O23" i="1"/>
  <c r="L24" i="1"/>
  <c r="M24" i="1"/>
  <c r="N24" i="1"/>
  <c r="O24" i="1"/>
  <c r="L25" i="1"/>
  <c r="M25" i="1"/>
  <c r="N25" i="1"/>
  <c r="O25" i="1"/>
  <c r="L26" i="1"/>
  <c r="M26" i="1"/>
  <c r="N26" i="1"/>
  <c r="O26" i="1"/>
  <c r="L27" i="1"/>
  <c r="M27" i="1"/>
  <c r="N27" i="1"/>
  <c r="O27" i="1"/>
  <c r="L28" i="1"/>
  <c r="M28" i="1"/>
  <c r="N28" i="1"/>
  <c r="O28" i="1"/>
  <c r="L29" i="1"/>
  <c r="M29" i="1"/>
  <c r="N29" i="1"/>
  <c r="O29" i="1"/>
  <c r="L30" i="1"/>
  <c r="M30" i="1"/>
  <c r="N30" i="1"/>
  <c r="O30" i="1"/>
  <c r="L31" i="1"/>
  <c r="M31" i="1"/>
  <c r="N31" i="1"/>
  <c r="O31" i="1"/>
  <c r="L32" i="1"/>
  <c r="M32" i="1"/>
  <c r="N32" i="1"/>
  <c r="O32" i="1"/>
  <c r="L33" i="1"/>
  <c r="M33" i="1"/>
  <c r="N33" i="1"/>
  <c r="O33" i="1"/>
  <c r="L34" i="1"/>
  <c r="M34" i="1"/>
  <c r="N34" i="1"/>
  <c r="O34" i="1"/>
  <c r="L35" i="1"/>
  <c r="M35" i="1"/>
  <c r="N35" i="1"/>
  <c r="O35" i="1"/>
  <c r="L36" i="1"/>
  <c r="M36" i="1"/>
  <c r="N36" i="1"/>
  <c r="O36" i="1"/>
  <c r="L37" i="1"/>
  <c r="M37" i="1"/>
  <c r="N37" i="1"/>
  <c r="O37" i="1"/>
  <c r="L38" i="1"/>
  <c r="M38" i="1"/>
  <c r="N38" i="1"/>
  <c r="O38" i="1"/>
  <c r="L39" i="1"/>
  <c r="M39" i="1"/>
  <c r="N39" i="1"/>
  <c r="O39" i="1"/>
  <c r="L40" i="1"/>
  <c r="M40" i="1"/>
  <c r="N40" i="1"/>
  <c r="O40" i="1"/>
  <c r="L41" i="1"/>
  <c r="M41" i="1"/>
  <c r="N41" i="1"/>
  <c r="O41" i="1"/>
  <c r="L42" i="1"/>
  <c r="M42" i="1"/>
  <c r="N42" i="1"/>
  <c r="O42" i="1"/>
  <c r="L43" i="1"/>
  <c r="M43" i="1"/>
  <c r="N43" i="1"/>
  <c r="O43" i="1"/>
  <c r="L44" i="1"/>
  <c r="M44" i="1"/>
  <c r="N44" i="1"/>
  <c r="O44" i="1"/>
  <c r="L45" i="1"/>
  <c r="M45" i="1"/>
  <c r="N45" i="1"/>
  <c r="O45" i="1"/>
  <c r="L46" i="1"/>
  <c r="M46" i="1"/>
  <c r="N46" i="1"/>
  <c r="O46" i="1"/>
  <c r="L47" i="1"/>
  <c r="M47" i="1"/>
  <c r="N47" i="1"/>
  <c r="O47" i="1"/>
  <c r="L48" i="1"/>
  <c r="M48" i="1"/>
  <c r="N48" i="1"/>
  <c r="O48" i="1"/>
  <c r="L49" i="1"/>
  <c r="M49" i="1"/>
  <c r="N49" i="1"/>
  <c r="O49" i="1"/>
  <c r="L50" i="1"/>
  <c r="M50" i="1"/>
  <c r="N50" i="1"/>
  <c r="O50" i="1"/>
  <c r="L51" i="1"/>
  <c r="M51" i="1"/>
  <c r="N51" i="1"/>
  <c r="O51" i="1"/>
  <c r="L52" i="1"/>
  <c r="M52" i="1"/>
  <c r="N52" i="1"/>
  <c r="O52" i="1"/>
  <c r="L53" i="1"/>
  <c r="M53" i="1"/>
  <c r="N53" i="1"/>
  <c r="O53" i="1"/>
  <c r="L54" i="1"/>
  <c r="M54" i="1"/>
  <c r="N54" i="1"/>
  <c r="O54" i="1"/>
  <c r="L55" i="1"/>
  <c r="M55" i="1"/>
  <c r="N55" i="1"/>
  <c r="O55" i="1"/>
  <c r="L56" i="1"/>
  <c r="M56" i="1"/>
  <c r="N56" i="1"/>
  <c r="O56" i="1"/>
  <c r="L57" i="1"/>
  <c r="M57" i="1"/>
  <c r="N57" i="1"/>
  <c r="O57" i="1"/>
  <c r="L58" i="1"/>
  <c r="M58" i="1"/>
  <c r="N58" i="1"/>
  <c r="O58" i="1"/>
  <c r="L59" i="1"/>
  <c r="M59" i="1"/>
  <c r="N59" i="1"/>
  <c r="O59" i="1"/>
  <c r="L60" i="1"/>
  <c r="M60" i="1"/>
  <c r="N60" i="1"/>
  <c r="O60" i="1"/>
  <c r="L61" i="1"/>
  <c r="M61" i="1"/>
  <c r="N61" i="1"/>
  <c r="O61" i="1"/>
  <c r="L62" i="1"/>
  <c r="M62" i="1"/>
  <c r="N62" i="1"/>
  <c r="O62" i="1"/>
  <c r="L63" i="1"/>
  <c r="M63" i="1"/>
  <c r="N63" i="1"/>
  <c r="O63" i="1"/>
  <c r="L64" i="1"/>
  <c r="M64" i="1"/>
  <c r="N64" i="1"/>
  <c r="O64" i="1"/>
  <c r="L65" i="1"/>
  <c r="M65" i="1"/>
  <c r="N65" i="1"/>
  <c r="O65" i="1"/>
  <c r="L66" i="1"/>
  <c r="M66" i="1"/>
  <c r="N66" i="1"/>
  <c r="O66" i="1"/>
  <c r="L67" i="1"/>
  <c r="M67" i="1"/>
  <c r="N67" i="1"/>
  <c r="O67" i="1"/>
  <c r="L68" i="1"/>
  <c r="M68" i="1"/>
  <c r="N68" i="1"/>
  <c r="O68" i="1"/>
  <c r="L69" i="1"/>
  <c r="M69" i="1"/>
  <c r="N69" i="1"/>
  <c r="O69" i="1"/>
  <c r="L70" i="1"/>
  <c r="M70" i="1"/>
  <c r="N70" i="1"/>
  <c r="O70" i="1"/>
  <c r="L71" i="1"/>
  <c r="M71" i="1"/>
  <c r="N71" i="1"/>
  <c r="O71" i="1"/>
  <c r="L72" i="1"/>
  <c r="M72" i="1"/>
  <c r="N72" i="1"/>
  <c r="O72" i="1"/>
  <c r="L73" i="1"/>
  <c r="M73" i="1"/>
  <c r="N73" i="1"/>
  <c r="O73" i="1"/>
  <c r="L74" i="1"/>
  <c r="M74" i="1"/>
  <c r="N74" i="1"/>
  <c r="O74" i="1"/>
  <c r="L75" i="1"/>
  <c r="M75" i="1"/>
  <c r="N75" i="1"/>
  <c r="O75" i="1"/>
  <c r="L76" i="1"/>
  <c r="M76" i="1"/>
  <c r="N76" i="1"/>
  <c r="O76" i="1"/>
  <c r="L77" i="1"/>
  <c r="M77" i="1"/>
  <c r="N77" i="1"/>
  <c r="O77" i="1"/>
  <c r="L78" i="1"/>
  <c r="M78" i="1"/>
  <c r="N78" i="1"/>
  <c r="O78" i="1"/>
  <c r="L79" i="1"/>
  <c r="M79" i="1"/>
  <c r="N79" i="1"/>
  <c r="O79" i="1"/>
  <c r="L80" i="1"/>
  <c r="M80" i="1"/>
  <c r="N80" i="1"/>
  <c r="O80" i="1"/>
  <c r="L81" i="1"/>
  <c r="M81" i="1"/>
  <c r="N81" i="1"/>
  <c r="O81" i="1"/>
  <c r="L82" i="1"/>
  <c r="M82" i="1"/>
  <c r="N82" i="1"/>
  <c r="O82" i="1"/>
  <c r="L83" i="1"/>
  <c r="M83" i="1"/>
  <c r="N83" i="1"/>
  <c r="O83" i="1"/>
  <c r="L84" i="1"/>
  <c r="M84" i="1"/>
  <c r="N84" i="1"/>
  <c r="O84" i="1"/>
  <c r="L85" i="1"/>
  <c r="M85" i="1"/>
  <c r="N85" i="1"/>
  <c r="O85" i="1"/>
  <c r="L86" i="1"/>
  <c r="M86" i="1"/>
  <c r="N86" i="1"/>
  <c r="O86" i="1"/>
  <c r="L87" i="1"/>
  <c r="M87" i="1"/>
  <c r="N87" i="1"/>
  <c r="O87" i="1"/>
  <c r="L88" i="1"/>
  <c r="M88" i="1"/>
  <c r="N88" i="1"/>
  <c r="O88" i="1"/>
  <c r="L89" i="1"/>
  <c r="M89" i="1"/>
  <c r="N89" i="1"/>
  <c r="O89" i="1"/>
  <c r="L90" i="1"/>
  <c r="M90" i="1"/>
  <c r="N90" i="1"/>
  <c r="O90" i="1"/>
  <c r="L91" i="1"/>
  <c r="M91" i="1"/>
  <c r="N91" i="1"/>
  <c r="O91" i="1"/>
  <c r="L92" i="1"/>
  <c r="M92" i="1"/>
  <c r="N92" i="1"/>
  <c r="O92" i="1"/>
  <c r="L93" i="1"/>
  <c r="M93" i="1"/>
  <c r="N93" i="1"/>
  <c r="O93" i="1"/>
  <c r="L94" i="1"/>
  <c r="M94" i="1"/>
  <c r="N94" i="1"/>
  <c r="O94" i="1"/>
  <c r="L95" i="1"/>
  <c r="M95" i="1"/>
  <c r="N95" i="1"/>
  <c r="O95" i="1"/>
  <c r="L96" i="1"/>
  <c r="M96" i="1"/>
  <c r="N96" i="1"/>
  <c r="O96" i="1"/>
  <c r="L97" i="1"/>
  <c r="M97" i="1"/>
  <c r="N97" i="1"/>
  <c r="O97" i="1"/>
  <c r="L98" i="1"/>
  <c r="M98" i="1"/>
  <c r="N98" i="1"/>
  <c r="O98" i="1"/>
  <c r="L99" i="1"/>
  <c r="M99" i="1"/>
  <c r="N99" i="1"/>
  <c r="O99" i="1"/>
  <c r="L100" i="1"/>
  <c r="M100" i="1"/>
  <c r="N100" i="1"/>
  <c r="O100" i="1"/>
  <c r="L101" i="1"/>
  <c r="M101" i="1"/>
  <c r="N101" i="1"/>
  <c r="O101" i="1"/>
  <c r="L102" i="1"/>
  <c r="M102" i="1"/>
  <c r="N102" i="1"/>
  <c r="O102" i="1"/>
  <c r="L103" i="1"/>
  <c r="M103" i="1"/>
  <c r="N103" i="1"/>
  <c r="O103" i="1"/>
  <c r="L104" i="1"/>
  <c r="M104" i="1"/>
  <c r="N104" i="1"/>
  <c r="O104" i="1"/>
  <c r="L105" i="1"/>
  <c r="M105" i="1"/>
  <c r="N105" i="1"/>
  <c r="O105" i="1"/>
  <c r="L106" i="1"/>
  <c r="M106" i="1"/>
  <c r="N106" i="1"/>
  <c r="O106" i="1"/>
  <c r="L107" i="1"/>
  <c r="M107" i="1"/>
  <c r="N107" i="1"/>
  <c r="O107" i="1"/>
  <c r="L108" i="1"/>
  <c r="M108" i="1"/>
  <c r="N108" i="1"/>
  <c r="O108" i="1"/>
  <c r="L109" i="1"/>
  <c r="M109" i="1"/>
  <c r="N109" i="1"/>
  <c r="O109" i="1"/>
  <c r="L110" i="1"/>
  <c r="M110" i="1"/>
  <c r="N110" i="1"/>
  <c r="O110" i="1"/>
  <c r="L111" i="1"/>
  <c r="M111" i="1"/>
  <c r="N111" i="1"/>
  <c r="O111" i="1"/>
  <c r="L112" i="1"/>
  <c r="M112" i="1"/>
  <c r="N112" i="1"/>
  <c r="O112" i="1"/>
  <c r="L113" i="1"/>
  <c r="M113" i="1"/>
  <c r="N113" i="1"/>
  <c r="O113" i="1"/>
  <c r="L114" i="1"/>
  <c r="M114" i="1"/>
  <c r="N114" i="1"/>
  <c r="O114" i="1"/>
  <c r="L115" i="1"/>
  <c r="M115" i="1"/>
  <c r="N115" i="1"/>
  <c r="O115" i="1"/>
  <c r="L116" i="1"/>
  <c r="M116" i="1"/>
  <c r="N116" i="1"/>
  <c r="O116" i="1"/>
  <c r="L117" i="1"/>
  <c r="M117" i="1"/>
  <c r="N117" i="1"/>
  <c r="O117" i="1"/>
  <c r="L118" i="1"/>
  <c r="M118" i="1"/>
  <c r="N118" i="1"/>
  <c r="O118" i="1"/>
  <c r="L119" i="1"/>
  <c r="M119" i="1"/>
  <c r="N119" i="1"/>
  <c r="O119" i="1"/>
  <c r="L120" i="1"/>
  <c r="M120" i="1"/>
  <c r="N120" i="1"/>
  <c r="O120" i="1"/>
  <c r="L121" i="1"/>
  <c r="M121" i="1"/>
  <c r="N121" i="1"/>
  <c r="O121" i="1"/>
  <c r="L122" i="1"/>
  <c r="M122" i="1"/>
  <c r="N122" i="1"/>
  <c r="O122" i="1"/>
  <c r="L123" i="1"/>
  <c r="M123" i="1"/>
  <c r="N123" i="1"/>
  <c r="O123" i="1"/>
  <c r="L124" i="1"/>
  <c r="M124" i="1"/>
  <c r="N124" i="1"/>
  <c r="O124" i="1"/>
  <c r="L125" i="1"/>
  <c r="M125" i="1"/>
  <c r="N125" i="1"/>
  <c r="O125" i="1"/>
  <c r="L126" i="1"/>
  <c r="M126" i="1"/>
  <c r="N126" i="1"/>
  <c r="O126" i="1"/>
  <c r="L127" i="1"/>
  <c r="M127" i="1"/>
  <c r="N127" i="1"/>
  <c r="O127" i="1"/>
  <c r="L128" i="1"/>
  <c r="M128" i="1"/>
  <c r="N128" i="1"/>
  <c r="O128" i="1"/>
  <c r="L129" i="1"/>
  <c r="M129" i="1"/>
  <c r="N129" i="1"/>
  <c r="O129" i="1"/>
  <c r="L130" i="1"/>
  <c r="M130" i="1"/>
  <c r="N130" i="1"/>
  <c r="O130" i="1"/>
  <c r="L131" i="1"/>
  <c r="M131" i="1"/>
  <c r="N131" i="1"/>
  <c r="O131" i="1"/>
  <c r="L132" i="1"/>
  <c r="M132" i="1"/>
  <c r="N132" i="1"/>
  <c r="O132" i="1"/>
  <c r="L133" i="1"/>
  <c r="M133" i="1"/>
  <c r="N133" i="1"/>
  <c r="O133" i="1"/>
  <c r="L134" i="1"/>
  <c r="M134" i="1"/>
  <c r="N134" i="1"/>
  <c r="O134" i="1"/>
  <c r="L135" i="1"/>
  <c r="M135" i="1"/>
  <c r="N135" i="1"/>
  <c r="O135" i="1"/>
  <c r="L136" i="1"/>
  <c r="M136" i="1"/>
  <c r="N136" i="1"/>
  <c r="O136" i="1"/>
  <c r="L137" i="1"/>
  <c r="M137" i="1"/>
  <c r="N137" i="1"/>
  <c r="O137" i="1"/>
  <c r="L138" i="1"/>
  <c r="M138" i="1"/>
  <c r="N138" i="1"/>
  <c r="O138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</calcChain>
</file>

<file path=xl/sharedStrings.xml><?xml version="1.0" encoding="utf-8"?>
<sst xmlns="http://schemas.openxmlformats.org/spreadsheetml/2006/main" count="846" uniqueCount="181">
  <si>
    <t>Codice ESSE 3</t>
  </si>
  <si>
    <t>CORSO</t>
  </si>
  <si>
    <t>a.a. coorte di riferimento</t>
  </si>
  <si>
    <t>Laureati in corso</t>
  </si>
  <si>
    <t>Passaggi verso altri cds dell'ateneo</t>
  </si>
  <si>
    <t xml:space="preserve">Rinunce espresse </t>
  </si>
  <si>
    <t>Trasferimenti verso altri atenei</t>
  </si>
  <si>
    <t>MEDICINA E CHIRURGIA</t>
  </si>
  <si>
    <t>LC6</t>
  </si>
  <si>
    <t>D.M. 509/1999</t>
  </si>
  <si>
    <t>2006/2007</t>
  </si>
  <si>
    <t>CHIMICA E TECNOLOGIA FARMACEUTICHE</t>
  </si>
  <si>
    <t>LC5</t>
  </si>
  <si>
    <t>2007/2008</t>
  </si>
  <si>
    <t>FARMACIA</t>
  </si>
  <si>
    <t>ODONTOIATRIA E PROTESI DENTARIA</t>
  </si>
  <si>
    <t>MEDICINA VETERINARIA</t>
  </si>
  <si>
    <t>GIURISPRUDENZA</t>
  </si>
  <si>
    <t>LM5</t>
  </si>
  <si>
    <t>D.M. 270/2004</t>
  </si>
  <si>
    <t>GIURISPRUDENZA (già Giurisprudenza d'impresa)</t>
  </si>
  <si>
    <t>GIURISPRUDENZA (TARANTO)</t>
  </si>
  <si>
    <t>SCIENZE E TECNOLOGIE AGRARIE</t>
  </si>
  <si>
    <t>L2</t>
  </si>
  <si>
    <t>2009/2010</t>
  </si>
  <si>
    <t>ECONOMIA AZIENDALE</t>
  </si>
  <si>
    <t>ECONOMIA E COMMERCIO</t>
  </si>
  <si>
    <t>SCIENZE STATISTICHE ED ECONOMICHE</t>
  </si>
  <si>
    <t>LETTERE</t>
  </si>
  <si>
    <t>DIETISTICA</t>
  </si>
  <si>
    <t>FISIOTERAPIA</t>
  </si>
  <si>
    <t>IGIENE DENTALE</t>
  </si>
  <si>
    <t>INFERMIERISTICA</t>
  </si>
  <si>
    <t>LOGOPEDIA</t>
  </si>
  <si>
    <t>ORTOTTICA ED ASSISTENZA OFTALMOLOGICA</t>
  </si>
  <si>
    <t>OSTETRICIA</t>
  </si>
  <si>
    <t>TECNICHE AUDIOMETRICHE</t>
  </si>
  <si>
    <t>TECNICHE AUDIOPROTESICHE</t>
  </si>
  <si>
    <t>TECNICHE DI LABORATORIO BIOMEDICO</t>
  </si>
  <si>
    <t>SCIENZE ZOOTECNICHE E SANITA' ALIMENTI DI ORIGINE ANIMALE</t>
  </si>
  <si>
    <t>SCIENZE E TECNICHE PSICOLOGICHE</t>
  </si>
  <si>
    <t>SCIENZE AMBIENTALI  (TARANTO)</t>
  </si>
  <si>
    <t>OPERATORI DEI SERVIZI SOCIALI</t>
  </si>
  <si>
    <t>OPERATORI DELLE AMMINISTRAZIONI PUBBLICHE E PRIVATE</t>
  </si>
  <si>
    <t>SCIENZE POLITICHE,RELAZIONI INTERNAZIONALI E STUDI EUROPEI</t>
  </si>
  <si>
    <t>SCIENZE MARICOLTURA,ACQUACOLTURA IGIENE PRODOTTI ITTICI (TARANTO)</t>
  </si>
  <si>
    <t>TECNICHE DELLA PREV.NELL'AMBIENTE E NEI LUOGHI DI LAVORO</t>
  </si>
  <si>
    <t>TECNICHE DELLA RIABILITAZIONE PSICHIATRICA</t>
  </si>
  <si>
    <t>MARKETING E COMUNICAZIONE</t>
  </si>
  <si>
    <t>SCIENZE DELL'ALLEVAMENTO, IGIENE E BENESSERE DEL CANE E DEL GATTO</t>
  </si>
  <si>
    <t>SCIENZE E TECNOLOGIE DELLA MODA</t>
  </si>
  <si>
    <t>ASSISTENZA SANITARIA</t>
  </si>
  <si>
    <t>EDUCAZIONE PROFESSIONALE</t>
  </si>
  <si>
    <t>TECNICHE DI FISIOPATOL.CARDIOCIRCOL.E PERFUSIONE CARDIOVASCOLARE</t>
  </si>
  <si>
    <t>TECNICHE DI NEUROFISIOPATOLOGIA</t>
  </si>
  <si>
    <t>TECNICHE DI RADIOLOGIA MEDICA,PER IMMAGINI E RADIOTERAPIA</t>
  </si>
  <si>
    <t>SCIENZE E TECNOLOGIE AGRARIE (D.M.270/04)</t>
  </si>
  <si>
    <t>SCIENZE FORESTALI E AMBIENTALI (D.M.270/04)</t>
  </si>
  <si>
    <t>SCIENZE E TECNOLOGIE ALIMENTARI (D.M.270/04)</t>
  </si>
  <si>
    <t>TECNICHE ERBORISTICHE (D.M.270/04)</t>
  </si>
  <si>
    <t>SCIENZE DEI SERVIZI GIURIDICI (D.M.270/04)</t>
  </si>
  <si>
    <t>SCIENZE DEI SERVIZI GIURIDICI D'IMPRESA (D.M.270/04)</t>
  </si>
  <si>
    <t xml:space="preserve">OPERATORE DEI SERVIZI GIURIDICI (D.M.270/04) - TARANTO </t>
  </si>
  <si>
    <t>SCIENZE DEI BENI CULTURALI PER IL TURISMO E L'AMBIENTE (D.M.270/04) - TARANTO</t>
  </si>
  <si>
    <t>SCIENZE DELLE ATTIVITA' MOTORIE E SPORTIVE (D.M.270/04)</t>
  </si>
  <si>
    <t>BIOTECNOLOGIE MEDICHE E FARMACEUTICHE (D.M.270/04)</t>
  </si>
  <si>
    <t>BIOTECNOLOGIE PER L'INNOVAZIONE DI PROCESSI E DI PRODOTTI (D.M.270/04)</t>
  </si>
  <si>
    <t>SCIENZE DELL'EDUCAZIONE E DELL'ANIMAZIONE SOCIO CULTURALE (D.M.270/04)</t>
  </si>
  <si>
    <t>SCIENZE DELL'EDUCAZIONE (D.M.270/04)</t>
  </si>
  <si>
    <t>SCIENZE DELLA FORMAZIONE (D.M.270/04)</t>
  </si>
  <si>
    <t>SCIENZE DELLA COMUNICAZIONE (D.M.270/04)</t>
  </si>
  <si>
    <t>SCIENZE DELLA COMUNICAZIONE NELLE ORGANIZZAZIONI (D.M.270/04) - TARANTO</t>
  </si>
  <si>
    <t>SCIENZE E TECNICHE PSICOLOGICHE (D.M.270/04)</t>
  </si>
  <si>
    <t>SCIENZE BIOLOGICHE (D.M.270/04)</t>
  </si>
  <si>
    <t>INFORMATICA E COMUNICAZIONE DIGITALE (D.M.270/04)</t>
  </si>
  <si>
    <t>INFORMATICA E COMUNICAZIONE DIGITALE (D.M.270/04) - TARANTO</t>
  </si>
  <si>
    <t>SCIENZE DEI BENI CULTURALI (D.M.270/04)</t>
  </si>
  <si>
    <t>FILOSOFIA (D.M.270/04)</t>
  </si>
  <si>
    <t>LETTERE E CULTURE DEL TERRITORIO (D.M.270/04) - TARANTO</t>
  </si>
  <si>
    <t>LETTERE (D.M.270/04)</t>
  </si>
  <si>
    <t>PROGETTAZIONE E GESTIONE DELLE ATTIVITA' CULTURALI (D.M.270/04) - BRINDISI</t>
  </si>
  <si>
    <t>STORIA E SCIENZE SOCIALI (D.M.270/04)</t>
  </si>
  <si>
    <t>CULTURE DELLE LINGUE MODERNE E DEL TURISMO (D.M.270/04)</t>
  </si>
  <si>
    <t>COMUNICAZIONE LINGUISTICA E INTERCULTURALE (D.M.270/04)</t>
  </si>
  <si>
    <t>CHIMICA (D.M.270/04)</t>
  </si>
  <si>
    <t>FISICA (D.M.270/04)</t>
  </si>
  <si>
    <t>SCIENZA DEI MATERIALI (D.M.270/04)</t>
  </si>
  <si>
    <t>INFORMATICA (D.M.270/04) - BRINDISI</t>
  </si>
  <si>
    <t>INFORMATICA (D.M.270/04)</t>
  </si>
  <si>
    <t>INFORMATICA E TECNOLOGIE PER LA PRODUZIONE DEL SOFTWARE (D.M.270/04)</t>
  </si>
  <si>
    <t>SCIENZE DELLA NATURA (D.M.270/04)</t>
  </si>
  <si>
    <t>SCIENZE GEOLOGICHE (D.M.270/04)</t>
  </si>
  <si>
    <t>MATEMATICA (D.M.270/04)</t>
  </si>
  <si>
    <t>SCIENZE E TECNOLOGIE PER I BENI CULTURALI (D.M.270/04)</t>
  </si>
  <si>
    <t>SCIENZE AMBIENTALI (D.M.270/04)</t>
  </si>
  <si>
    <t>SCIENZE DELLA AMMINISTRAZIONE PUBBLICA E PRIVATA (D.M.270/04)</t>
  </si>
  <si>
    <t>SCIENZE POLITICHE RELAZIONI INTERNAZIONALI E STUDI EUROPEI (D.M.270/04)</t>
  </si>
  <si>
    <t>SCIENZE DEL SERVIZIO SOCIALE (D.M.270/04)</t>
  </si>
  <si>
    <t>BENI ENOGASTRONOMICI (D.M.270/04)</t>
  </si>
  <si>
    <t>MARKETING E COMUNICAZIONE D'AZIENDA (D.M.270/04)</t>
  </si>
  <si>
    <t>ECONOMIA AZIENDALE (D.M.270/04)</t>
  </si>
  <si>
    <t>ECONOMIA AZIENDALE (D.M.270/04) (BRINDISI)</t>
  </si>
  <si>
    <t>ECONOMIA E COMMERCIO (D.M.270/04)</t>
  </si>
  <si>
    <t>SCIENZE STATISTICHE (D.M.270/04)</t>
  </si>
  <si>
    <t>ECONOMIA E AMMINISTRAZIONE DELLE AZIENDE (D.M.270/04 - INTERCLASSE)</t>
  </si>
  <si>
    <t>SCIENZE E GESTIONE DELLE ATTIVITA' MARITTIME (D.M.270/04)</t>
  </si>
  <si>
    <t>LS</t>
  </si>
  <si>
    <t>2010/2011</t>
  </si>
  <si>
    <t>SCIENZE PEDAGOGICHE</t>
  </si>
  <si>
    <t>SCIENZE DELL'EDUCAZIONE DEGLI ADULTI E DELLA FORMAZIONE CONTINUA (D.M.270/04)</t>
  </si>
  <si>
    <t>LM</t>
  </si>
  <si>
    <t>INFORMAZIONE E SISTEMI EDITORIALI (D.M.270/04)</t>
  </si>
  <si>
    <t>COLTURE MEDITERRANEE (D.M.270/04)</t>
  </si>
  <si>
    <t>MEDICINA DELLE PIANTE (D.M.270/04)</t>
  </si>
  <si>
    <t>ARCHEOLOGIA (D.M.270/04)</t>
  </si>
  <si>
    <t>BENI ARCHIVISTICI E LIBRARI (D.M.270/04)</t>
  </si>
  <si>
    <t>FILOLOGIA MODERNA (D.M.270/04)</t>
  </si>
  <si>
    <t>FILOLOGIA, LETTERATURE E STORIA DELL' ANTICHITA' (D.M.270/04)</t>
  </si>
  <si>
    <t>SCIENZE DELLO SPETTACOLO E PRODUZIONE MULTIMEDIALE (D.M.270/04)</t>
  </si>
  <si>
    <t>SCIENZE FILOSOFICHE (D.M.270/04)</t>
  </si>
  <si>
    <t>SCIENZE STORICHE (D.M.270/04)</t>
  </si>
  <si>
    <t>STORIA DELL'ARTE (D.M.270/04)</t>
  </si>
  <si>
    <t>BIOTECNOLOGIE PER LA QUALITA' E LA SICUREZZA DELL' ALIMENTAZIONE UMANA (D.M.270/04)</t>
  </si>
  <si>
    <t>BIOTECNOLOGIE INDUSTRIALI ED AMBIENTALI (D.M.270/04)</t>
  </si>
  <si>
    <t>BIOTECNOLOGIE MEDICHE E MEDICINA MOLECOLARE (D.M.270/04)</t>
  </si>
  <si>
    <t>SCIENZA PER LA DIAGNOSTICA E CONSERVAZIONE DEI BENI CULTURALI (D.M.270/04)</t>
  </si>
  <si>
    <t>SCIENZE DELLA NATURA (D.M. 270/04)</t>
  </si>
  <si>
    <t>RELAZIONI INTERNAZIONALI (D.M.270/04)</t>
  </si>
  <si>
    <t>SCIENZE DELLE AMMINISTRAZIONI (D.M.270/04)</t>
  </si>
  <si>
    <t>PROGETTAZIONE DELLE POLITICHE DI INCLUSIONE SOCIALE (D.M.270/04)</t>
  </si>
  <si>
    <t>PSICOLOGIA CLINICA (D.M.270/04)</t>
  </si>
  <si>
    <t>CONSULENZA PROFESSIONALE PER LE AZIENDE (D.M.270/04)</t>
  </si>
  <si>
    <t>ECONOMIA E GESTIONE DELLE AZIENDE E DEI SISTEMI TURISTICI</t>
  </si>
  <si>
    <t>ECONOMIA E MANAGEMENT (D.M.270/04)</t>
  </si>
  <si>
    <t>MARKETING (D.M.270/04)</t>
  </si>
  <si>
    <t>STATISTICA PER LE DECISIONI FINANZIARIE E ATTUARIALI (D.M.270/04)</t>
  </si>
  <si>
    <t>STRATEGIE D'IMPRESE E MANAGEMENT (D.M.270/04)</t>
  </si>
  <si>
    <t>LINGUE E LETTERATURE MODERNE (D.M.270/04)</t>
  </si>
  <si>
    <t>TRADUZIONE SPECIALISTICA (D.M.270/04)</t>
  </si>
  <si>
    <t>LINGUE MODERNE PER LA COOPERAZIONE INTERNAZIONALE (D.M.270/04)</t>
  </si>
  <si>
    <t>SCIENZE GEOLOGICHE E GEOFISICHE (D.M.270/04)</t>
  </si>
  <si>
    <t>BIOLOGIA AMBIENTALE (D.M.270/04)</t>
  </si>
  <si>
    <t>BIOLOGIA CELLULARE E MOLECOLARE (D.M.270/04)</t>
  </si>
  <si>
    <t>SCIENZE BIOSANITARIE (D.M.270/04)</t>
  </si>
  <si>
    <t>SCIENZA E TECNOLOGIE DEI MATERIALI (D.M.270/04)</t>
  </si>
  <si>
    <t>SCIENZE CHIMICHE (D.M.270/04)</t>
  </si>
  <si>
    <t>SCIENZE PEDAGOGICHE (D.M.270/04)</t>
  </si>
  <si>
    <t>CONSULENTE PER I SERVIZI ALLA PERSONA E ALLE IMPRESE (D.M.270/04)</t>
  </si>
  <si>
    <t>ECONOMIA DEGLI INTERMEDIARI E DEI MERCATI FINANZIARI (D.M.270/04)</t>
  </si>
  <si>
    <t>COD. CORSO</t>
  </si>
  <si>
    <t>FACOLTA'/DIPART.</t>
  </si>
  <si>
    <t>Dipartimento di Biologia</t>
  </si>
  <si>
    <t>Dipartimento di Bioscienze, biotecnologie e biofarmaceutica</t>
  </si>
  <si>
    <t>Dipartimento di Chimica</t>
  </si>
  <si>
    <t>Dipartimento di Farmacia - Scienze del farmaco</t>
  </si>
  <si>
    <t>Dipartimento di Filosofia, letteratura storia e scienze sociali (FLESS)</t>
  </si>
  <si>
    <t>Dipartimento di Giurisprudenza</t>
  </si>
  <si>
    <t>Dipartimento di Informatica</t>
  </si>
  <si>
    <t>Dipartimento di "Lettere Lingue Arti". Italianistica e culture comparate</t>
  </si>
  <si>
    <t>Dipartimento di Matematica</t>
  </si>
  <si>
    <t>Dipartimento di Medicina veterinaria</t>
  </si>
  <si>
    <t>Dipartimento di Scienze agro-ambientali e territoriali</t>
  </si>
  <si>
    <t>Dipartimento di Scienze del suolo, della pianta e degli alimenti. (Di.S.S.P.A.)</t>
  </si>
  <si>
    <t>Dipartimento di Scienze della formazione, psicologia, comunicazione</t>
  </si>
  <si>
    <t>Dipartimento di Scienze della terra e geoambientali</t>
  </si>
  <si>
    <t>Dipartimento di Scienze dell’antichità e del tardoantico</t>
  </si>
  <si>
    <t>Dipartimento di Scienze economiche e metodi matematici</t>
  </si>
  <si>
    <t>Dipartimento di Scienze politiche</t>
  </si>
  <si>
    <t>Dipartimento di Studi aziendali e giusprivatistici</t>
  </si>
  <si>
    <t>Dipartimento Interuniversitario di fisica</t>
  </si>
  <si>
    <t>Dipartimento Jonico in sistemi giuridici ed economici del mediterraneo: società ambiente culture</t>
  </si>
  <si>
    <t>Facoltà di SCIENZE POLITICHE</t>
  </si>
  <si>
    <t>Fac/Scuola di Medicina</t>
  </si>
  <si>
    <t>Dipartimento/ Scuola</t>
  </si>
  <si>
    <t>Codice tipo corso</t>
  </si>
  <si>
    <t>NORM.DM 509/99, DM 270/04</t>
  </si>
  <si>
    <t>Immatricolati della coorte di riferimento</t>
  </si>
  <si>
    <t xml:space="preserve">LEGENDA Cod. tipo corso: L1= laurea ante DM 509/99; L2 = laurea triennale; LM/LS = Laurea magistrale/specialistica; LM5/LC5=laurea magistrale/specialistica a ciclo unico di 5 anni; LM6/LC6=laurea magistrale/specialistica a ciclo unico di 6 anni; </t>
  </si>
  <si>
    <t>In percentuale rapportati agli immatricolati della coorte di riferimento</t>
  </si>
  <si>
    <t>Tab. 8BIS- Immatricolati della coorte di riferimento (coorte 2006-07 per lauree esennali, 2007-08 per le quinquennali, 2008-09 per le quadriennali, 2009-10 per le triennali), di cui laureati in corso nel a.a. 2011-12 (fino al 31 marzo 2013) e laureati, passaggi, trasferimenti e rinunce al 18 settembre 2014</t>
  </si>
  <si>
    <t>Fonte: elaborazioni Presidio della Qualità di Ateneo su dati CSI al 18 settembre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</si>
</sst>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2"/>
      <color indexed="8"/>
      <name val="Arial Narrow"/>
      <family val="2"/>
    </font>
    <font>
      <sz val="10"/>
      <color indexed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0" fontId="1" fillId="0" borderId="0" xfId="1" applyFont="1"/>
    <xf numFmtId="0" fontId="2" fillId="0" borderId="0" xfId="1" quotePrefix="1"/>
    <xf numFmtId="1" fontId="2" fillId="0" borderId="0" xfId="1" quotePrefix="1" applyNumberFormat="1"/>
    <xf numFmtId="0" fontId="4" fillId="2" borderId="1" xfId="1" applyFont="1" applyFill="1" applyBorder="1" applyAlignment="1">
      <alignment horizontal="center" wrapText="1"/>
    </xf>
    <xf numFmtId="1" fontId="3" fillId="0" borderId="1" xfId="1" applyNumberFormat="1" applyFont="1" applyBorder="1"/>
    <xf numFmtId="49" fontId="3" fillId="0" borderId="1" xfId="1" applyNumberFormat="1" applyFont="1" applyBorder="1"/>
    <xf numFmtId="0" fontId="3" fillId="0" borderId="1" xfId="1" applyFont="1" applyBorder="1"/>
    <xf numFmtId="0" fontId="0" fillId="0" borderId="1" xfId="0" applyBorder="1" applyAlignment="1">
      <alignment wrapText="1"/>
    </xf>
    <xf numFmtId="0" fontId="6" fillId="0" borderId="0" xfId="0" applyFont="1"/>
    <xf numFmtId="0" fontId="6" fillId="0" borderId="0" xfId="0" applyFont="1" applyBorder="1" applyAlignment="1">
      <alignment horizontal="center"/>
    </xf>
    <xf numFmtId="164" fontId="0" fillId="0" borderId="1" xfId="0" applyNumberFormat="1" applyBorder="1"/>
    <xf numFmtId="0" fontId="6" fillId="0" borderId="0" xfId="0" applyFont="1" applyBorder="1"/>
    <xf numFmtId="0" fontId="6" fillId="0" borderId="0" xfId="0" applyFont="1" applyBorder="1" applyAlignment="1"/>
    <xf numFmtId="0" fontId="5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9"/>
  <sheetViews>
    <sheetView tabSelected="1" workbookViewId="0">
      <selection activeCell="E9" sqref="E9"/>
    </sheetView>
  </sheetViews>
  <sheetFormatPr defaultRowHeight="14.4" x14ac:dyDescent="0.3"/>
  <cols>
    <col min="1" max="1" width="25.77734375" customWidth="1"/>
    <col min="3" max="3" width="33" customWidth="1"/>
    <col min="4" max="4" width="9.44140625" customWidth="1"/>
    <col min="5" max="5" width="12.6640625" customWidth="1"/>
    <col min="6" max="6" width="10.6640625" customWidth="1"/>
    <col min="7" max="7" width="12.77734375" customWidth="1"/>
    <col min="9" max="9" width="10.109375" customWidth="1"/>
    <col min="11" max="11" width="12" customWidth="1"/>
    <col min="13" max="13" width="12.109375" customWidth="1"/>
    <col min="15" max="15" width="12.109375" customWidth="1"/>
  </cols>
  <sheetData>
    <row r="1" spans="1:17" ht="15.6" customHeight="1" x14ac:dyDescent="0.3">
      <c r="A1" s="16" t="s">
        <v>179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4"/>
      <c r="Q1" s="14"/>
    </row>
    <row r="2" spans="1:17" x14ac:dyDescent="0.3">
      <c r="A2" s="9" t="s">
        <v>177</v>
      </c>
      <c r="B2" s="9"/>
      <c r="C2" s="9"/>
      <c r="D2" s="9"/>
      <c r="E2" s="9"/>
      <c r="F2" s="9"/>
      <c r="G2" s="9"/>
      <c r="H2" s="9"/>
      <c r="I2" s="9"/>
      <c r="J2" s="9"/>
      <c r="K2" s="9"/>
      <c r="L2" s="12"/>
      <c r="M2" s="13"/>
      <c r="N2" s="13"/>
      <c r="O2" s="13"/>
      <c r="P2" s="13"/>
      <c r="Q2" s="13"/>
    </row>
    <row r="3" spans="1:17" ht="25.2" customHeight="1" x14ac:dyDescent="0.3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15" t="s">
        <v>178</v>
      </c>
      <c r="M3" s="15"/>
      <c r="N3" s="15"/>
      <c r="O3" s="15"/>
      <c r="P3" s="10"/>
      <c r="Q3" s="10"/>
    </row>
    <row r="4" spans="1:17" ht="58.2" customHeight="1" x14ac:dyDescent="0.3">
      <c r="A4" s="4" t="s">
        <v>173</v>
      </c>
      <c r="B4" s="4" t="s">
        <v>0</v>
      </c>
      <c r="C4" s="4" t="s">
        <v>1</v>
      </c>
      <c r="D4" s="4" t="s">
        <v>174</v>
      </c>
      <c r="E4" s="4" t="s">
        <v>175</v>
      </c>
      <c r="F4" s="4" t="s">
        <v>2</v>
      </c>
      <c r="G4" s="4" t="s">
        <v>176</v>
      </c>
      <c r="H4" s="4" t="s">
        <v>3</v>
      </c>
      <c r="I4" s="4" t="s">
        <v>4</v>
      </c>
      <c r="J4" s="4" t="s">
        <v>5</v>
      </c>
      <c r="K4" s="4" t="s">
        <v>6</v>
      </c>
      <c r="L4" s="4" t="s">
        <v>3</v>
      </c>
      <c r="M4" s="4" t="s">
        <v>4</v>
      </c>
      <c r="N4" s="4" t="s">
        <v>5</v>
      </c>
      <c r="O4" s="4" t="s">
        <v>6</v>
      </c>
    </row>
    <row r="5" spans="1:17" ht="28.8" x14ac:dyDescent="0.3">
      <c r="A5" s="8" t="str">
        <f>VLOOKUP(B5,Foglio2!$A$1:$B$290,2,FALSE)</f>
        <v>Dipartimento di Scienze agro-ambientali e territoriali</v>
      </c>
      <c r="B5" s="5">
        <v>1004</v>
      </c>
      <c r="C5" s="6" t="s">
        <v>22</v>
      </c>
      <c r="D5" s="6" t="s">
        <v>23</v>
      </c>
      <c r="E5" s="6" t="s">
        <v>9</v>
      </c>
      <c r="F5" s="7" t="s">
        <v>24</v>
      </c>
      <c r="G5" s="7">
        <v>1</v>
      </c>
      <c r="H5" s="7">
        <v>1</v>
      </c>
      <c r="I5" s="7">
        <v>0</v>
      </c>
      <c r="J5" s="7">
        <v>0</v>
      </c>
      <c r="K5" s="7">
        <v>0</v>
      </c>
      <c r="L5" s="11">
        <f t="shared" ref="L5:L68" si="0">+H5/$G5*100</f>
        <v>100</v>
      </c>
      <c r="M5" s="11">
        <f t="shared" ref="M5:M68" si="1">+I5/$G5*100</f>
        <v>0</v>
      </c>
      <c r="N5" s="11">
        <f t="shared" ref="N5:N68" si="2">+J5/$G5*100</f>
        <v>0</v>
      </c>
      <c r="O5" s="11">
        <f t="shared" ref="O5:O68" si="3">+K5/$G5*100</f>
        <v>0</v>
      </c>
    </row>
    <row r="6" spans="1:17" ht="28.8" x14ac:dyDescent="0.3">
      <c r="A6" s="8" t="str">
        <f>VLOOKUP(B6,Foglio2!$A$1:$B$290,2,FALSE)</f>
        <v>Dipartimento di Studi aziendali e giusprivatistici</v>
      </c>
      <c r="B6" s="5">
        <v>1009</v>
      </c>
      <c r="C6" s="6" t="s">
        <v>25</v>
      </c>
      <c r="D6" s="6" t="s">
        <v>23</v>
      </c>
      <c r="E6" s="6" t="s">
        <v>9</v>
      </c>
      <c r="F6" s="7" t="s">
        <v>24</v>
      </c>
      <c r="G6" s="7">
        <v>7</v>
      </c>
      <c r="H6" s="7">
        <v>4</v>
      </c>
      <c r="I6" s="7">
        <v>0</v>
      </c>
      <c r="J6" s="7">
        <v>1</v>
      </c>
      <c r="K6" s="7">
        <v>0</v>
      </c>
      <c r="L6" s="11">
        <f t="shared" si="0"/>
        <v>57.142857142857139</v>
      </c>
      <c r="M6" s="11">
        <f t="shared" si="1"/>
        <v>0</v>
      </c>
      <c r="N6" s="11">
        <f t="shared" si="2"/>
        <v>14.285714285714285</v>
      </c>
      <c r="O6" s="11">
        <f t="shared" si="3"/>
        <v>0</v>
      </c>
    </row>
    <row r="7" spans="1:17" ht="43.2" x14ac:dyDescent="0.3">
      <c r="A7" s="8" t="str">
        <f>VLOOKUP(B7,Foglio2!$A$1:$B$290,2,FALSE)</f>
        <v>Dipartimento di Scienze economiche e metodi matematici</v>
      </c>
      <c r="B7" s="5">
        <v>1012</v>
      </c>
      <c r="C7" s="6" t="s">
        <v>26</v>
      </c>
      <c r="D7" s="6" t="s">
        <v>23</v>
      </c>
      <c r="E7" s="6" t="s">
        <v>9</v>
      </c>
      <c r="F7" s="7" t="s">
        <v>24</v>
      </c>
      <c r="G7" s="7">
        <v>3</v>
      </c>
      <c r="H7" s="7">
        <v>0</v>
      </c>
      <c r="I7" s="7">
        <v>0</v>
      </c>
      <c r="J7" s="7">
        <v>0</v>
      </c>
      <c r="K7" s="7">
        <v>0</v>
      </c>
      <c r="L7" s="11">
        <f t="shared" si="0"/>
        <v>0</v>
      </c>
      <c r="M7" s="11">
        <f t="shared" si="1"/>
        <v>0</v>
      </c>
      <c r="N7" s="11">
        <f t="shared" si="2"/>
        <v>0</v>
      </c>
      <c r="O7" s="11">
        <f t="shared" si="3"/>
        <v>0</v>
      </c>
    </row>
    <row r="8" spans="1:17" ht="43.2" x14ac:dyDescent="0.3">
      <c r="A8" s="8" t="str">
        <f>VLOOKUP(B8,Foglio2!$A$1:$B$290,2,FALSE)</f>
        <v>Dipartimento di Scienze economiche e metodi matematici</v>
      </c>
      <c r="B8" s="5">
        <v>1014</v>
      </c>
      <c r="C8" s="6" t="s">
        <v>27</v>
      </c>
      <c r="D8" s="6" t="s">
        <v>23</v>
      </c>
      <c r="E8" s="6" t="s">
        <v>9</v>
      </c>
      <c r="F8" s="7" t="s">
        <v>24</v>
      </c>
      <c r="G8" s="7">
        <v>1</v>
      </c>
      <c r="H8" s="7">
        <v>0</v>
      </c>
      <c r="I8" s="7">
        <v>0</v>
      </c>
      <c r="J8" s="7">
        <v>0</v>
      </c>
      <c r="K8" s="7">
        <v>0</v>
      </c>
      <c r="L8" s="11">
        <f t="shared" si="0"/>
        <v>0</v>
      </c>
      <c r="M8" s="11">
        <f t="shared" si="1"/>
        <v>0</v>
      </c>
      <c r="N8" s="11">
        <f t="shared" si="2"/>
        <v>0</v>
      </c>
      <c r="O8" s="11">
        <f t="shared" si="3"/>
        <v>0</v>
      </c>
    </row>
    <row r="9" spans="1:17" ht="28.8" x14ac:dyDescent="0.3">
      <c r="A9" s="8" t="str">
        <f>VLOOKUP(B9,Foglio2!$A$1:$B$290,2,FALSE)</f>
        <v>Dipartimento di Farmacia - Scienze del farmaco</v>
      </c>
      <c r="B9" s="5">
        <v>1017</v>
      </c>
      <c r="C9" s="6" t="s">
        <v>11</v>
      </c>
      <c r="D9" s="6" t="s">
        <v>12</v>
      </c>
      <c r="E9" s="6" t="s">
        <v>9</v>
      </c>
      <c r="F9" s="7" t="s">
        <v>13</v>
      </c>
      <c r="G9" s="7">
        <v>287</v>
      </c>
      <c r="H9" s="7">
        <v>2</v>
      </c>
      <c r="I9" s="7">
        <v>117</v>
      </c>
      <c r="J9" s="7">
        <v>117</v>
      </c>
      <c r="K9" s="7">
        <v>17</v>
      </c>
      <c r="L9" s="11">
        <f t="shared" si="0"/>
        <v>0.69686411149825789</v>
      </c>
      <c r="M9" s="11">
        <f t="shared" si="1"/>
        <v>40.766550522648082</v>
      </c>
      <c r="N9" s="11">
        <f t="shared" si="2"/>
        <v>40.766550522648082</v>
      </c>
      <c r="O9" s="11">
        <f t="shared" si="3"/>
        <v>5.9233449477351918</v>
      </c>
    </row>
    <row r="10" spans="1:17" ht="28.8" x14ac:dyDescent="0.3">
      <c r="A10" s="8" t="str">
        <f>VLOOKUP(B10,Foglio2!$A$1:$B$290,2,FALSE)</f>
        <v>Dipartimento di Farmacia - Scienze del farmaco</v>
      </c>
      <c r="B10" s="5">
        <v>1018</v>
      </c>
      <c r="C10" s="6" t="s">
        <v>14</v>
      </c>
      <c r="D10" s="6" t="s">
        <v>12</v>
      </c>
      <c r="E10" s="6" t="s">
        <v>9</v>
      </c>
      <c r="F10" s="7" t="s">
        <v>13</v>
      </c>
      <c r="G10" s="7">
        <v>659</v>
      </c>
      <c r="H10" s="7">
        <v>35</v>
      </c>
      <c r="I10" s="7">
        <v>211</v>
      </c>
      <c r="J10" s="7">
        <v>259</v>
      </c>
      <c r="K10" s="7">
        <v>27</v>
      </c>
      <c r="L10" s="11">
        <f t="shared" si="0"/>
        <v>5.3110773899848249</v>
      </c>
      <c r="M10" s="11">
        <f t="shared" si="1"/>
        <v>32.018209408194231</v>
      </c>
      <c r="N10" s="11">
        <f t="shared" si="2"/>
        <v>39.301972685887712</v>
      </c>
      <c r="O10" s="11">
        <f t="shared" si="3"/>
        <v>4.0971168437025796</v>
      </c>
    </row>
    <row r="11" spans="1:17" ht="43.2" x14ac:dyDescent="0.3">
      <c r="A11" s="8" t="str">
        <f>VLOOKUP(B11,Foglio2!$A$1:$B$290,2,FALSE)</f>
        <v>Dipartimento di "Lettere Lingue Arti". Italianistica e culture comparate</v>
      </c>
      <c r="B11" s="5">
        <v>1022</v>
      </c>
      <c r="C11" s="6" t="s">
        <v>28</v>
      </c>
      <c r="D11" s="6" t="s">
        <v>23</v>
      </c>
      <c r="E11" s="6" t="s">
        <v>9</v>
      </c>
      <c r="F11" s="7" t="s">
        <v>24</v>
      </c>
      <c r="G11" s="7">
        <v>1</v>
      </c>
      <c r="H11" s="7">
        <v>0</v>
      </c>
      <c r="I11" s="7">
        <v>0</v>
      </c>
      <c r="J11" s="7">
        <v>0</v>
      </c>
      <c r="K11" s="7">
        <v>0</v>
      </c>
      <c r="L11" s="11">
        <f t="shared" si="0"/>
        <v>0</v>
      </c>
      <c r="M11" s="11">
        <f t="shared" si="1"/>
        <v>0</v>
      </c>
      <c r="N11" s="11">
        <f t="shared" si="2"/>
        <v>0</v>
      </c>
      <c r="O11" s="11">
        <f t="shared" si="3"/>
        <v>0</v>
      </c>
    </row>
    <row r="12" spans="1:17" x14ac:dyDescent="0.3">
      <c r="A12" s="8" t="str">
        <f>VLOOKUP(B12,Foglio2!$A$1:$B$290,2,FALSE)</f>
        <v>Fac/Scuola di Medicina</v>
      </c>
      <c r="B12" s="5">
        <v>1026</v>
      </c>
      <c r="C12" s="6" t="s">
        <v>29</v>
      </c>
      <c r="D12" s="6" t="s">
        <v>23</v>
      </c>
      <c r="E12" s="6" t="s">
        <v>9</v>
      </c>
      <c r="F12" s="7" t="s">
        <v>24</v>
      </c>
      <c r="G12" s="7">
        <v>12</v>
      </c>
      <c r="H12" s="7">
        <v>1</v>
      </c>
      <c r="I12" s="7">
        <v>0</v>
      </c>
      <c r="J12" s="7">
        <v>3</v>
      </c>
      <c r="K12" s="7">
        <v>0</v>
      </c>
      <c r="L12" s="11">
        <f t="shared" si="0"/>
        <v>8.3333333333333321</v>
      </c>
      <c r="M12" s="11">
        <f t="shared" si="1"/>
        <v>0</v>
      </c>
      <c r="N12" s="11">
        <f t="shared" si="2"/>
        <v>25</v>
      </c>
      <c r="O12" s="11">
        <f t="shared" si="3"/>
        <v>0</v>
      </c>
    </row>
    <row r="13" spans="1:17" x14ac:dyDescent="0.3">
      <c r="A13" s="8" t="str">
        <f>VLOOKUP(B13,Foglio2!$A$1:$B$290,2,FALSE)</f>
        <v>Fac/Scuola di Medicina</v>
      </c>
      <c r="B13" s="5">
        <v>1027</v>
      </c>
      <c r="C13" s="6" t="s">
        <v>30</v>
      </c>
      <c r="D13" s="6" t="s">
        <v>23</v>
      </c>
      <c r="E13" s="6" t="s">
        <v>9</v>
      </c>
      <c r="F13" s="7" t="s">
        <v>24</v>
      </c>
      <c r="G13" s="7">
        <v>155</v>
      </c>
      <c r="H13" s="7">
        <v>69</v>
      </c>
      <c r="I13" s="7">
        <v>0</v>
      </c>
      <c r="J13" s="7">
        <v>10</v>
      </c>
      <c r="K13" s="7">
        <v>2</v>
      </c>
      <c r="L13" s="11">
        <f t="shared" si="0"/>
        <v>44.516129032258064</v>
      </c>
      <c r="M13" s="11">
        <f t="shared" si="1"/>
        <v>0</v>
      </c>
      <c r="N13" s="11">
        <f t="shared" si="2"/>
        <v>6.4516129032258061</v>
      </c>
      <c r="O13" s="11">
        <f t="shared" si="3"/>
        <v>1.2903225806451613</v>
      </c>
    </row>
    <row r="14" spans="1:17" x14ac:dyDescent="0.3">
      <c r="A14" s="8" t="str">
        <f>VLOOKUP(B14,Foglio2!$A$1:$B$290,2,FALSE)</f>
        <v>Fac/Scuola di Medicina</v>
      </c>
      <c r="B14" s="5">
        <v>1028</v>
      </c>
      <c r="C14" s="6" t="s">
        <v>31</v>
      </c>
      <c r="D14" s="6" t="s">
        <v>23</v>
      </c>
      <c r="E14" s="6" t="s">
        <v>9</v>
      </c>
      <c r="F14" s="7" t="s">
        <v>24</v>
      </c>
      <c r="G14" s="7">
        <v>22</v>
      </c>
      <c r="H14" s="7">
        <v>9</v>
      </c>
      <c r="I14" s="7">
        <v>1</v>
      </c>
      <c r="J14" s="7">
        <v>2</v>
      </c>
      <c r="K14" s="7">
        <v>0</v>
      </c>
      <c r="L14" s="11">
        <f t="shared" si="0"/>
        <v>40.909090909090914</v>
      </c>
      <c r="M14" s="11">
        <f t="shared" si="1"/>
        <v>4.5454545454545459</v>
      </c>
      <c r="N14" s="11">
        <f t="shared" si="2"/>
        <v>9.0909090909090917</v>
      </c>
      <c r="O14" s="11">
        <f t="shared" si="3"/>
        <v>0</v>
      </c>
    </row>
    <row r="15" spans="1:17" x14ac:dyDescent="0.3">
      <c r="A15" s="8" t="str">
        <f>VLOOKUP(B15,Foglio2!$A$1:$B$290,2,FALSE)</f>
        <v>Fac/Scuola di Medicina</v>
      </c>
      <c r="B15" s="5">
        <v>1029</v>
      </c>
      <c r="C15" s="6" t="s">
        <v>32</v>
      </c>
      <c r="D15" s="6" t="s">
        <v>23</v>
      </c>
      <c r="E15" s="6" t="s">
        <v>9</v>
      </c>
      <c r="F15" s="7" t="s">
        <v>24</v>
      </c>
      <c r="G15" s="7">
        <v>537</v>
      </c>
      <c r="H15" s="7">
        <v>197</v>
      </c>
      <c r="I15" s="7">
        <v>8</v>
      </c>
      <c r="J15" s="7">
        <v>15</v>
      </c>
      <c r="K15" s="7">
        <v>0</v>
      </c>
      <c r="L15" s="11">
        <f t="shared" si="0"/>
        <v>36.6852886405959</v>
      </c>
      <c r="M15" s="11">
        <f t="shared" si="1"/>
        <v>1.4897579143389199</v>
      </c>
      <c r="N15" s="11">
        <f t="shared" si="2"/>
        <v>2.7932960893854748</v>
      </c>
      <c r="O15" s="11">
        <f t="shared" si="3"/>
        <v>0</v>
      </c>
    </row>
    <row r="16" spans="1:17" x14ac:dyDescent="0.3">
      <c r="A16" s="8" t="str">
        <f>VLOOKUP(B16,Foglio2!$A$1:$B$290,2,FALSE)</f>
        <v>Fac/Scuola di Medicina</v>
      </c>
      <c r="B16" s="5">
        <v>1030</v>
      </c>
      <c r="C16" s="6" t="s">
        <v>33</v>
      </c>
      <c r="D16" s="6" t="s">
        <v>23</v>
      </c>
      <c r="E16" s="6" t="s">
        <v>9</v>
      </c>
      <c r="F16" s="7" t="s">
        <v>24</v>
      </c>
      <c r="G16" s="7">
        <v>19</v>
      </c>
      <c r="H16" s="7">
        <v>9</v>
      </c>
      <c r="I16" s="7">
        <v>0</v>
      </c>
      <c r="J16" s="7">
        <v>0</v>
      </c>
      <c r="K16" s="7">
        <v>0</v>
      </c>
      <c r="L16" s="11">
        <f t="shared" si="0"/>
        <v>47.368421052631575</v>
      </c>
      <c r="M16" s="11">
        <f t="shared" si="1"/>
        <v>0</v>
      </c>
      <c r="N16" s="11">
        <f t="shared" si="2"/>
        <v>0</v>
      </c>
      <c r="O16" s="11">
        <f t="shared" si="3"/>
        <v>0</v>
      </c>
    </row>
    <row r="17" spans="1:15" x14ac:dyDescent="0.3">
      <c r="A17" s="8" t="str">
        <f>VLOOKUP(B17,Foglio2!$A$1:$B$290,2,FALSE)</f>
        <v>Fac/Scuola di Medicina</v>
      </c>
      <c r="B17" s="5">
        <v>1031</v>
      </c>
      <c r="C17" s="6" t="s">
        <v>34</v>
      </c>
      <c r="D17" s="6" t="s">
        <v>23</v>
      </c>
      <c r="E17" s="6" t="s">
        <v>9</v>
      </c>
      <c r="F17" s="7" t="s">
        <v>24</v>
      </c>
      <c r="G17" s="7">
        <v>10</v>
      </c>
      <c r="H17" s="7">
        <v>4</v>
      </c>
      <c r="I17" s="7">
        <v>0</v>
      </c>
      <c r="J17" s="7">
        <v>0</v>
      </c>
      <c r="K17" s="7">
        <v>0</v>
      </c>
      <c r="L17" s="11">
        <f t="shared" si="0"/>
        <v>40</v>
      </c>
      <c r="M17" s="11">
        <f t="shared" si="1"/>
        <v>0</v>
      </c>
      <c r="N17" s="11">
        <f t="shared" si="2"/>
        <v>0</v>
      </c>
      <c r="O17" s="11">
        <f t="shared" si="3"/>
        <v>0</v>
      </c>
    </row>
    <row r="18" spans="1:15" x14ac:dyDescent="0.3">
      <c r="A18" s="8" t="str">
        <f>VLOOKUP(B18,Foglio2!$A$1:$B$290,2,FALSE)</f>
        <v>Fac/Scuola di Medicina</v>
      </c>
      <c r="B18" s="5">
        <v>1032</v>
      </c>
      <c r="C18" s="6" t="s">
        <v>35</v>
      </c>
      <c r="D18" s="6" t="s">
        <v>23</v>
      </c>
      <c r="E18" s="6" t="s">
        <v>9</v>
      </c>
      <c r="F18" s="7" t="s">
        <v>24</v>
      </c>
      <c r="G18" s="7">
        <v>24</v>
      </c>
      <c r="H18" s="7">
        <v>8</v>
      </c>
      <c r="I18" s="7">
        <v>0</v>
      </c>
      <c r="J18" s="7">
        <v>1</v>
      </c>
      <c r="K18" s="7">
        <v>0</v>
      </c>
      <c r="L18" s="11">
        <f t="shared" si="0"/>
        <v>33.333333333333329</v>
      </c>
      <c r="M18" s="11">
        <f t="shared" si="1"/>
        <v>0</v>
      </c>
      <c r="N18" s="11">
        <f t="shared" si="2"/>
        <v>4.1666666666666661</v>
      </c>
      <c r="O18" s="11">
        <f t="shared" si="3"/>
        <v>0</v>
      </c>
    </row>
    <row r="19" spans="1:15" x14ac:dyDescent="0.3">
      <c r="A19" s="8" t="str">
        <f>VLOOKUP(B19,Foglio2!$A$1:$B$290,2,FALSE)</f>
        <v>Fac/Scuola di Medicina</v>
      </c>
      <c r="B19" s="5">
        <v>1033</v>
      </c>
      <c r="C19" s="6" t="s">
        <v>36</v>
      </c>
      <c r="D19" s="6" t="s">
        <v>23</v>
      </c>
      <c r="E19" s="6" t="s">
        <v>9</v>
      </c>
      <c r="F19" s="7" t="s">
        <v>24</v>
      </c>
      <c r="G19" s="7">
        <v>14</v>
      </c>
      <c r="H19" s="7">
        <v>1</v>
      </c>
      <c r="I19" s="7">
        <v>0</v>
      </c>
      <c r="J19" s="7">
        <v>0</v>
      </c>
      <c r="K19" s="7">
        <v>0</v>
      </c>
      <c r="L19" s="11">
        <f t="shared" si="0"/>
        <v>7.1428571428571423</v>
      </c>
      <c r="M19" s="11">
        <f t="shared" si="1"/>
        <v>0</v>
      </c>
      <c r="N19" s="11">
        <f t="shared" si="2"/>
        <v>0</v>
      </c>
      <c r="O19" s="11">
        <f t="shared" si="3"/>
        <v>0</v>
      </c>
    </row>
    <row r="20" spans="1:15" x14ac:dyDescent="0.3">
      <c r="A20" s="8" t="str">
        <f>VLOOKUP(B20,Foglio2!$A$1:$B$290,2,FALSE)</f>
        <v>Fac/Scuola di Medicina</v>
      </c>
      <c r="B20" s="5">
        <v>1034</v>
      </c>
      <c r="C20" s="6" t="s">
        <v>37</v>
      </c>
      <c r="D20" s="6" t="s">
        <v>23</v>
      </c>
      <c r="E20" s="6" t="s">
        <v>9</v>
      </c>
      <c r="F20" s="7" t="s">
        <v>24</v>
      </c>
      <c r="G20" s="7">
        <v>18</v>
      </c>
      <c r="H20" s="7">
        <v>1</v>
      </c>
      <c r="I20" s="7">
        <v>0</v>
      </c>
      <c r="J20" s="7">
        <v>2</v>
      </c>
      <c r="K20" s="7">
        <v>0</v>
      </c>
      <c r="L20" s="11">
        <f t="shared" si="0"/>
        <v>5.5555555555555554</v>
      </c>
      <c r="M20" s="11">
        <f t="shared" si="1"/>
        <v>0</v>
      </c>
      <c r="N20" s="11">
        <f t="shared" si="2"/>
        <v>11.111111111111111</v>
      </c>
      <c r="O20" s="11">
        <f t="shared" si="3"/>
        <v>0</v>
      </c>
    </row>
    <row r="21" spans="1:15" x14ac:dyDescent="0.3">
      <c r="A21" s="8" t="str">
        <f>VLOOKUP(B21,Foglio2!$A$1:$B$290,2,FALSE)</f>
        <v>Fac/Scuola di Medicina</v>
      </c>
      <c r="B21" s="5">
        <v>1035</v>
      </c>
      <c r="C21" s="6" t="s">
        <v>38</v>
      </c>
      <c r="D21" s="6" t="s">
        <v>23</v>
      </c>
      <c r="E21" s="6" t="s">
        <v>9</v>
      </c>
      <c r="F21" s="7" t="s">
        <v>24</v>
      </c>
      <c r="G21" s="7">
        <v>21</v>
      </c>
      <c r="H21" s="7">
        <v>6</v>
      </c>
      <c r="I21" s="7">
        <v>1</v>
      </c>
      <c r="J21" s="7">
        <v>2</v>
      </c>
      <c r="K21" s="7">
        <v>0</v>
      </c>
      <c r="L21" s="11">
        <f t="shared" si="0"/>
        <v>28.571428571428569</v>
      </c>
      <c r="M21" s="11">
        <f t="shared" si="1"/>
        <v>4.7619047619047619</v>
      </c>
      <c r="N21" s="11">
        <f t="shared" si="2"/>
        <v>9.5238095238095237</v>
      </c>
      <c r="O21" s="11">
        <f t="shared" si="3"/>
        <v>0</v>
      </c>
    </row>
    <row r="22" spans="1:15" x14ac:dyDescent="0.3">
      <c r="A22" s="8" t="str">
        <f>VLOOKUP(B22,Foglio2!$A$1:$B$290,2,FALSE)</f>
        <v>Fac/Scuola di Medicina</v>
      </c>
      <c r="B22" s="5">
        <v>1036</v>
      </c>
      <c r="C22" s="6" t="s">
        <v>7</v>
      </c>
      <c r="D22" s="6" t="s">
        <v>8</v>
      </c>
      <c r="E22" s="6" t="s">
        <v>9</v>
      </c>
      <c r="F22" s="7" t="s">
        <v>10</v>
      </c>
      <c r="G22" s="7">
        <v>281</v>
      </c>
      <c r="H22" s="7">
        <v>48</v>
      </c>
      <c r="I22" s="7">
        <v>2</v>
      </c>
      <c r="J22" s="7">
        <v>13</v>
      </c>
      <c r="K22" s="7">
        <v>9</v>
      </c>
      <c r="L22" s="11">
        <f t="shared" si="0"/>
        <v>17.081850533807831</v>
      </c>
      <c r="M22" s="11">
        <f t="shared" si="1"/>
        <v>0.71174377224199281</v>
      </c>
      <c r="N22" s="11">
        <f t="shared" si="2"/>
        <v>4.6263345195729535</v>
      </c>
      <c r="O22" s="11">
        <f t="shared" si="3"/>
        <v>3.2028469750889679</v>
      </c>
    </row>
    <row r="23" spans="1:15" x14ac:dyDescent="0.3">
      <c r="A23" s="8" t="str">
        <f>VLOOKUP(B23,Foglio2!$A$1:$B$290,2,FALSE)</f>
        <v>Fac/Scuola di Medicina</v>
      </c>
      <c r="B23" s="5">
        <v>1037</v>
      </c>
      <c r="C23" s="6" t="s">
        <v>15</v>
      </c>
      <c r="D23" s="6" t="s">
        <v>12</v>
      </c>
      <c r="E23" s="6" t="s">
        <v>9</v>
      </c>
      <c r="F23" s="7" t="s">
        <v>13</v>
      </c>
      <c r="G23" s="7">
        <v>35</v>
      </c>
      <c r="H23" s="7">
        <v>1</v>
      </c>
      <c r="I23" s="7">
        <v>1</v>
      </c>
      <c r="J23" s="7">
        <v>1</v>
      </c>
      <c r="K23" s="7">
        <v>1</v>
      </c>
      <c r="L23" s="11">
        <f t="shared" si="0"/>
        <v>2.8571428571428572</v>
      </c>
      <c r="M23" s="11">
        <f t="shared" si="1"/>
        <v>2.8571428571428572</v>
      </c>
      <c r="N23" s="11">
        <f t="shared" si="2"/>
        <v>2.8571428571428572</v>
      </c>
      <c r="O23" s="11">
        <f t="shared" si="3"/>
        <v>2.8571428571428572</v>
      </c>
    </row>
    <row r="24" spans="1:15" ht="28.8" x14ac:dyDescent="0.3">
      <c r="A24" s="8" t="str">
        <f>VLOOKUP(B24,Foglio2!$A$1:$B$290,2,FALSE)</f>
        <v>Dipartimento di Medicina veterinaria</v>
      </c>
      <c r="B24" s="5">
        <v>1038</v>
      </c>
      <c r="C24" s="6" t="s">
        <v>39</v>
      </c>
      <c r="D24" s="6" t="s">
        <v>23</v>
      </c>
      <c r="E24" s="6" t="s">
        <v>9</v>
      </c>
      <c r="F24" s="7" t="s">
        <v>24</v>
      </c>
      <c r="G24" s="7">
        <v>67</v>
      </c>
      <c r="H24" s="7">
        <v>3</v>
      </c>
      <c r="I24" s="7">
        <v>9</v>
      </c>
      <c r="J24" s="7">
        <v>20</v>
      </c>
      <c r="K24" s="7">
        <v>0</v>
      </c>
      <c r="L24" s="11">
        <f t="shared" si="0"/>
        <v>4.4776119402985071</v>
      </c>
      <c r="M24" s="11">
        <f t="shared" si="1"/>
        <v>13.432835820895523</v>
      </c>
      <c r="N24" s="11">
        <f t="shared" si="2"/>
        <v>29.850746268656714</v>
      </c>
      <c r="O24" s="11">
        <f t="shared" si="3"/>
        <v>0</v>
      </c>
    </row>
    <row r="25" spans="1:15" ht="28.8" x14ac:dyDescent="0.3">
      <c r="A25" s="8" t="str">
        <f>VLOOKUP(B25,Foglio2!$A$1:$B$290,2,FALSE)</f>
        <v>Dipartimento di Medicina veterinaria</v>
      </c>
      <c r="B25" s="5">
        <v>1039</v>
      </c>
      <c r="C25" s="6" t="s">
        <v>16</v>
      </c>
      <c r="D25" s="6" t="s">
        <v>12</v>
      </c>
      <c r="E25" s="6" t="s">
        <v>9</v>
      </c>
      <c r="F25" s="7" t="s">
        <v>13</v>
      </c>
      <c r="G25" s="7">
        <v>107</v>
      </c>
      <c r="H25" s="7">
        <v>1</v>
      </c>
      <c r="I25" s="7">
        <v>6</v>
      </c>
      <c r="J25" s="7">
        <v>14</v>
      </c>
      <c r="K25" s="7">
        <v>4</v>
      </c>
      <c r="L25" s="11">
        <f t="shared" si="0"/>
        <v>0.93457943925233633</v>
      </c>
      <c r="M25" s="11">
        <f t="shared" si="1"/>
        <v>5.6074766355140184</v>
      </c>
      <c r="N25" s="11">
        <f t="shared" si="2"/>
        <v>13.084112149532709</v>
      </c>
      <c r="O25" s="11">
        <f t="shared" si="3"/>
        <v>3.7383177570093453</v>
      </c>
    </row>
    <row r="26" spans="1:15" ht="43.2" x14ac:dyDescent="0.3">
      <c r="A26" s="8" t="str">
        <f>VLOOKUP(B26,Foglio2!$A$1:$B$290,2,FALSE)</f>
        <v>Dipartimento di Scienze della formazione, psicologia, comunicazione</v>
      </c>
      <c r="B26" s="5">
        <v>1045</v>
      </c>
      <c r="C26" s="6" t="s">
        <v>40</v>
      </c>
      <c r="D26" s="6" t="s">
        <v>23</v>
      </c>
      <c r="E26" s="6" t="s">
        <v>9</v>
      </c>
      <c r="F26" s="7" t="s">
        <v>24</v>
      </c>
      <c r="G26" s="7">
        <v>1</v>
      </c>
      <c r="H26" s="7">
        <v>1</v>
      </c>
      <c r="I26" s="7">
        <v>0</v>
      </c>
      <c r="J26" s="7">
        <v>0</v>
      </c>
      <c r="K26" s="7">
        <v>0</v>
      </c>
      <c r="L26" s="11">
        <f t="shared" si="0"/>
        <v>100</v>
      </c>
      <c r="M26" s="11">
        <f t="shared" si="1"/>
        <v>0</v>
      </c>
      <c r="N26" s="11">
        <f t="shared" si="2"/>
        <v>0</v>
      </c>
      <c r="O26" s="11">
        <f t="shared" si="3"/>
        <v>0</v>
      </c>
    </row>
    <row r="27" spans="1:15" x14ac:dyDescent="0.3">
      <c r="A27" s="8" t="str">
        <f>VLOOKUP(B27,Foglio2!$A$1:$B$290,2,FALSE)</f>
        <v>Dipartimento di Chimica</v>
      </c>
      <c r="B27" s="5">
        <v>1059</v>
      </c>
      <c r="C27" s="6" t="s">
        <v>41</v>
      </c>
      <c r="D27" s="6" t="s">
        <v>23</v>
      </c>
      <c r="E27" s="6" t="s">
        <v>9</v>
      </c>
      <c r="F27" s="7" t="s">
        <v>24</v>
      </c>
      <c r="G27" s="7">
        <v>1</v>
      </c>
      <c r="H27" s="7">
        <v>0</v>
      </c>
      <c r="I27" s="7">
        <v>0</v>
      </c>
      <c r="J27" s="7">
        <v>0</v>
      </c>
      <c r="K27" s="7">
        <v>0</v>
      </c>
      <c r="L27" s="11">
        <f t="shared" si="0"/>
        <v>0</v>
      </c>
      <c r="M27" s="11">
        <f t="shared" si="1"/>
        <v>0</v>
      </c>
      <c r="N27" s="11">
        <f t="shared" si="2"/>
        <v>0</v>
      </c>
      <c r="O27" s="11">
        <f t="shared" si="3"/>
        <v>0</v>
      </c>
    </row>
    <row r="28" spans="1:15" ht="28.8" x14ac:dyDescent="0.3">
      <c r="A28" s="8" t="str">
        <f>VLOOKUP(B28,Foglio2!$A$1:$B$290,2,FALSE)</f>
        <v>Dipartimento di Scienze politiche</v>
      </c>
      <c r="B28" s="5">
        <v>1064</v>
      </c>
      <c r="C28" s="6" t="s">
        <v>42</v>
      </c>
      <c r="D28" s="6" t="s">
        <v>23</v>
      </c>
      <c r="E28" s="6" t="s">
        <v>9</v>
      </c>
      <c r="F28" s="7" t="s">
        <v>24</v>
      </c>
      <c r="G28" s="7">
        <v>4</v>
      </c>
      <c r="H28" s="7">
        <v>0</v>
      </c>
      <c r="I28" s="7">
        <v>0</v>
      </c>
      <c r="J28" s="7">
        <v>0</v>
      </c>
      <c r="K28" s="7">
        <v>0</v>
      </c>
      <c r="L28" s="11">
        <f t="shared" si="0"/>
        <v>0</v>
      </c>
      <c r="M28" s="11">
        <f t="shared" si="1"/>
        <v>0</v>
      </c>
      <c r="N28" s="11">
        <f t="shared" si="2"/>
        <v>0</v>
      </c>
      <c r="O28" s="11">
        <f t="shared" si="3"/>
        <v>0</v>
      </c>
    </row>
    <row r="29" spans="1:15" ht="28.8" x14ac:dyDescent="0.3">
      <c r="A29" s="8" t="str">
        <f>VLOOKUP(B29,Foglio2!$A$1:$B$290,2,FALSE)</f>
        <v>Dipartimento di Scienze politiche</v>
      </c>
      <c r="B29" s="5">
        <v>1065</v>
      </c>
      <c r="C29" s="6" t="s">
        <v>43</v>
      </c>
      <c r="D29" s="6" t="s">
        <v>23</v>
      </c>
      <c r="E29" s="6" t="s">
        <v>9</v>
      </c>
      <c r="F29" s="7" t="s">
        <v>24</v>
      </c>
      <c r="G29" s="7">
        <v>1</v>
      </c>
      <c r="H29" s="7">
        <v>0</v>
      </c>
      <c r="I29" s="7">
        <v>0</v>
      </c>
      <c r="J29" s="7">
        <v>0</v>
      </c>
      <c r="K29" s="7">
        <v>0</v>
      </c>
      <c r="L29" s="11">
        <f t="shared" si="0"/>
        <v>0</v>
      </c>
      <c r="M29" s="11">
        <f t="shared" si="1"/>
        <v>0</v>
      </c>
      <c r="N29" s="11">
        <f t="shared" si="2"/>
        <v>0</v>
      </c>
      <c r="O29" s="11">
        <f t="shared" si="3"/>
        <v>0</v>
      </c>
    </row>
    <row r="30" spans="1:15" ht="28.8" x14ac:dyDescent="0.3">
      <c r="A30" s="8" t="str">
        <f>VLOOKUP(B30,Foglio2!$A$1:$B$290,2,FALSE)</f>
        <v>Dipartimento di Scienze politiche</v>
      </c>
      <c r="B30" s="5">
        <v>1068</v>
      </c>
      <c r="C30" s="6" t="s">
        <v>44</v>
      </c>
      <c r="D30" s="6" t="s">
        <v>23</v>
      </c>
      <c r="E30" s="6" t="s">
        <v>9</v>
      </c>
      <c r="F30" s="7" t="s">
        <v>24</v>
      </c>
      <c r="G30" s="7">
        <v>1</v>
      </c>
      <c r="H30" s="7">
        <v>0</v>
      </c>
      <c r="I30" s="7">
        <v>0</v>
      </c>
      <c r="J30" s="7">
        <v>0</v>
      </c>
      <c r="K30" s="7">
        <v>0</v>
      </c>
      <c r="L30" s="11">
        <f t="shared" si="0"/>
        <v>0</v>
      </c>
      <c r="M30" s="11">
        <f t="shared" si="1"/>
        <v>0</v>
      </c>
      <c r="N30" s="11">
        <f t="shared" si="2"/>
        <v>0</v>
      </c>
      <c r="O30" s="11">
        <f t="shared" si="3"/>
        <v>0</v>
      </c>
    </row>
    <row r="31" spans="1:15" ht="28.8" x14ac:dyDescent="0.3">
      <c r="A31" s="8" t="str">
        <f>VLOOKUP(B31,Foglio2!$A$1:$B$290,2,FALSE)</f>
        <v>Dipartimento di Medicina veterinaria</v>
      </c>
      <c r="B31" s="5">
        <v>1086</v>
      </c>
      <c r="C31" s="6" t="s">
        <v>45</v>
      </c>
      <c r="D31" s="6" t="s">
        <v>23</v>
      </c>
      <c r="E31" s="6" t="s">
        <v>9</v>
      </c>
      <c r="F31" s="7" t="s">
        <v>24</v>
      </c>
      <c r="G31" s="7">
        <v>15</v>
      </c>
      <c r="H31" s="7">
        <v>3</v>
      </c>
      <c r="I31" s="7">
        <v>0</v>
      </c>
      <c r="J31" s="7">
        <v>6</v>
      </c>
      <c r="K31" s="7">
        <v>0</v>
      </c>
      <c r="L31" s="11">
        <f t="shared" si="0"/>
        <v>20</v>
      </c>
      <c r="M31" s="11">
        <f t="shared" si="1"/>
        <v>0</v>
      </c>
      <c r="N31" s="11">
        <f t="shared" si="2"/>
        <v>40</v>
      </c>
      <c r="O31" s="11">
        <f t="shared" si="3"/>
        <v>0</v>
      </c>
    </row>
    <row r="32" spans="1:15" x14ac:dyDescent="0.3">
      <c r="A32" s="8" t="str">
        <f>VLOOKUP(B32,Foglio2!$A$1:$B$290,2,FALSE)</f>
        <v>Fac/Scuola di Medicina</v>
      </c>
      <c r="B32" s="5">
        <v>1093</v>
      </c>
      <c r="C32" s="6" t="s">
        <v>46</v>
      </c>
      <c r="D32" s="6" t="s">
        <v>23</v>
      </c>
      <c r="E32" s="6" t="s">
        <v>9</v>
      </c>
      <c r="F32" s="7" t="s">
        <v>24</v>
      </c>
      <c r="G32" s="7">
        <v>61</v>
      </c>
      <c r="H32" s="7">
        <v>10</v>
      </c>
      <c r="I32" s="7">
        <v>0</v>
      </c>
      <c r="J32" s="7">
        <v>3</v>
      </c>
      <c r="K32" s="7">
        <v>0</v>
      </c>
      <c r="L32" s="11">
        <f t="shared" si="0"/>
        <v>16.393442622950818</v>
      </c>
      <c r="M32" s="11">
        <f t="shared" si="1"/>
        <v>0</v>
      </c>
      <c r="N32" s="11">
        <f t="shared" si="2"/>
        <v>4.918032786885246</v>
      </c>
      <c r="O32" s="11">
        <f t="shared" si="3"/>
        <v>0</v>
      </c>
    </row>
    <row r="33" spans="1:15" x14ac:dyDescent="0.3">
      <c r="A33" s="8" t="str">
        <f>VLOOKUP(B33,Foglio2!$A$1:$B$290,2,FALSE)</f>
        <v>Fac/Scuola di Medicina</v>
      </c>
      <c r="B33" s="5">
        <v>1095</v>
      </c>
      <c r="C33" s="6" t="s">
        <v>47</v>
      </c>
      <c r="D33" s="6" t="s">
        <v>23</v>
      </c>
      <c r="E33" s="6" t="s">
        <v>9</v>
      </c>
      <c r="F33" s="7" t="s">
        <v>24</v>
      </c>
      <c r="G33" s="7">
        <v>36</v>
      </c>
      <c r="H33" s="7">
        <v>15</v>
      </c>
      <c r="I33" s="7">
        <v>0</v>
      </c>
      <c r="J33" s="7">
        <v>1</v>
      </c>
      <c r="K33" s="7">
        <v>0</v>
      </c>
      <c r="L33" s="11">
        <f t="shared" si="0"/>
        <v>41.666666666666671</v>
      </c>
      <c r="M33" s="11">
        <f t="shared" si="1"/>
        <v>0</v>
      </c>
      <c r="N33" s="11">
        <f t="shared" si="2"/>
        <v>2.7777777777777777</v>
      </c>
      <c r="O33" s="11">
        <f t="shared" si="3"/>
        <v>0</v>
      </c>
    </row>
    <row r="34" spans="1:15" ht="28.8" x14ac:dyDescent="0.3">
      <c r="A34" s="8" t="str">
        <f>VLOOKUP(B34,Foglio2!$A$1:$B$290,2,FALSE)</f>
        <v>Dipartimento di Studi aziendali e giusprivatistici</v>
      </c>
      <c r="B34" s="5">
        <v>1106</v>
      </c>
      <c r="C34" s="6" t="s">
        <v>48</v>
      </c>
      <c r="D34" s="6" t="s">
        <v>23</v>
      </c>
      <c r="E34" s="6" t="s">
        <v>9</v>
      </c>
      <c r="F34" s="7" t="s">
        <v>24</v>
      </c>
      <c r="G34" s="7">
        <v>2</v>
      </c>
      <c r="H34" s="7">
        <v>1</v>
      </c>
      <c r="I34" s="7">
        <v>0</v>
      </c>
      <c r="J34" s="7">
        <v>0</v>
      </c>
      <c r="K34" s="7">
        <v>0</v>
      </c>
      <c r="L34" s="11">
        <f t="shared" si="0"/>
        <v>50</v>
      </c>
      <c r="M34" s="11">
        <f t="shared" si="1"/>
        <v>0</v>
      </c>
      <c r="N34" s="11">
        <f t="shared" si="2"/>
        <v>0</v>
      </c>
      <c r="O34" s="11">
        <f t="shared" si="3"/>
        <v>0</v>
      </c>
    </row>
    <row r="35" spans="1:15" ht="28.8" x14ac:dyDescent="0.3">
      <c r="A35" s="8" t="str">
        <f>VLOOKUP(B35,Foglio2!$A$1:$B$290,2,FALSE)</f>
        <v>Dipartimento di Medicina veterinaria</v>
      </c>
      <c r="B35" s="5">
        <v>1107</v>
      </c>
      <c r="C35" s="6" t="s">
        <v>49</v>
      </c>
      <c r="D35" s="6" t="s">
        <v>23</v>
      </c>
      <c r="E35" s="6" t="s">
        <v>9</v>
      </c>
      <c r="F35" s="7" t="s">
        <v>24</v>
      </c>
      <c r="G35" s="7">
        <v>58</v>
      </c>
      <c r="H35" s="7">
        <v>0</v>
      </c>
      <c r="I35" s="7">
        <v>4</v>
      </c>
      <c r="J35" s="7">
        <v>22</v>
      </c>
      <c r="K35" s="7">
        <v>1</v>
      </c>
      <c r="L35" s="11">
        <f t="shared" si="0"/>
        <v>0</v>
      </c>
      <c r="M35" s="11">
        <f t="shared" si="1"/>
        <v>6.8965517241379306</v>
      </c>
      <c r="N35" s="11">
        <f t="shared" si="2"/>
        <v>37.931034482758619</v>
      </c>
      <c r="O35" s="11">
        <f t="shared" si="3"/>
        <v>1.7241379310344827</v>
      </c>
    </row>
    <row r="36" spans="1:15" ht="43.2" x14ac:dyDescent="0.3">
      <c r="A36" s="8" t="str">
        <f>VLOOKUP(B36,Foglio2!$A$1:$B$290,2,FALSE)</f>
        <v>Dipartimento di Scienze della formazione, psicologia, comunicazione</v>
      </c>
      <c r="B36" s="5">
        <v>1109</v>
      </c>
      <c r="C36" s="6" t="s">
        <v>50</v>
      </c>
      <c r="D36" s="6" t="s">
        <v>23</v>
      </c>
      <c r="E36" s="6" t="s">
        <v>9</v>
      </c>
      <c r="F36" s="7" t="s">
        <v>24</v>
      </c>
      <c r="G36" s="7">
        <v>92</v>
      </c>
      <c r="H36" s="7">
        <v>11</v>
      </c>
      <c r="I36" s="7">
        <v>1</v>
      </c>
      <c r="J36" s="7">
        <v>14</v>
      </c>
      <c r="K36" s="7">
        <v>0</v>
      </c>
      <c r="L36" s="11">
        <f t="shared" si="0"/>
        <v>11.956521739130435</v>
      </c>
      <c r="M36" s="11">
        <f t="shared" si="1"/>
        <v>1.0869565217391304</v>
      </c>
      <c r="N36" s="11">
        <f t="shared" si="2"/>
        <v>15.217391304347828</v>
      </c>
      <c r="O36" s="11">
        <f t="shared" si="3"/>
        <v>0</v>
      </c>
    </row>
    <row r="37" spans="1:15" x14ac:dyDescent="0.3">
      <c r="A37" s="8" t="str">
        <f>VLOOKUP(B37,Foglio2!$A$1:$B$290,2,FALSE)</f>
        <v>Fac/Scuola di Medicina</v>
      </c>
      <c r="B37" s="5">
        <v>1111</v>
      </c>
      <c r="C37" s="6" t="s">
        <v>51</v>
      </c>
      <c r="D37" s="6" t="s">
        <v>23</v>
      </c>
      <c r="E37" s="6" t="s">
        <v>9</v>
      </c>
      <c r="F37" s="7" t="s">
        <v>24</v>
      </c>
      <c r="G37" s="7">
        <v>18</v>
      </c>
      <c r="H37" s="7">
        <v>1</v>
      </c>
      <c r="I37" s="7">
        <v>0</v>
      </c>
      <c r="J37" s="7">
        <v>2</v>
      </c>
      <c r="K37" s="7">
        <v>0</v>
      </c>
      <c r="L37" s="11">
        <f t="shared" si="0"/>
        <v>5.5555555555555554</v>
      </c>
      <c r="M37" s="11">
        <f t="shared" si="1"/>
        <v>0</v>
      </c>
      <c r="N37" s="11">
        <f t="shared" si="2"/>
        <v>11.111111111111111</v>
      </c>
      <c r="O37" s="11">
        <f t="shared" si="3"/>
        <v>0</v>
      </c>
    </row>
    <row r="38" spans="1:15" x14ac:dyDescent="0.3">
      <c r="A38" s="8" t="str">
        <f>VLOOKUP(B38,Foglio2!$A$1:$B$290,2,FALSE)</f>
        <v>Fac/Scuola di Medicina</v>
      </c>
      <c r="B38" s="5">
        <v>1112</v>
      </c>
      <c r="C38" s="6" t="s">
        <v>52</v>
      </c>
      <c r="D38" s="6" t="s">
        <v>23</v>
      </c>
      <c r="E38" s="6" t="s">
        <v>9</v>
      </c>
      <c r="F38" s="7" t="s">
        <v>24</v>
      </c>
      <c r="G38" s="7">
        <v>35</v>
      </c>
      <c r="H38" s="7">
        <v>2</v>
      </c>
      <c r="I38" s="7">
        <v>0</v>
      </c>
      <c r="J38" s="7">
        <v>3</v>
      </c>
      <c r="K38" s="7">
        <v>0</v>
      </c>
      <c r="L38" s="11">
        <f t="shared" si="0"/>
        <v>5.7142857142857144</v>
      </c>
      <c r="M38" s="11">
        <f t="shared" si="1"/>
        <v>0</v>
      </c>
      <c r="N38" s="11">
        <f t="shared" si="2"/>
        <v>8.5714285714285712</v>
      </c>
      <c r="O38" s="11">
        <f t="shared" si="3"/>
        <v>0</v>
      </c>
    </row>
    <row r="39" spans="1:15" x14ac:dyDescent="0.3">
      <c r="A39" s="8" t="str">
        <f>VLOOKUP(B39,Foglio2!$A$1:$B$290,2,FALSE)</f>
        <v>Fac/Scuola di Medicina</v>
      </c>
      <c r="B39" s="5">
        <v>1113</v>
      </c>
      <c r="C39" s="6" t="s">
        <v>53</v>
      </c>
      <c r="D39" s="6" t="s">
        <v>23</v>
      </c>
      <c r="E39" s="6" t="s">
        <v>9</v>
      </c>
      <c r="F39" s="7" t="s">
        <v>24</v>
      </c>
      <c r="G39" s="7">
        <v>16</v>
      </c>
      <c r="H39" s="7">
        <v>5</v>
      </c>
      <c r="I39" s="7">
        <v>4</v>
      </c>
      <c r="J39" s="7">
        <v>3</v>
      </c>
      <c r="K39" s="7">
        <v>0</v>
      </c>
      <c r="L39" s="11">
        <f t="shared" si="0"/>
        <v>31.25</v>
      </c>
      <c r="M39" s="11">
        <f t="shared" si="1"/>
        <v>25</v>
      </c>
      <c r="N39" s="11">
        <f t="shared" si="2"/>
        <v>18.75</v>
      </c>
      <c r="O39" s="11">
        <f t="shared" si="3"/>
        <v>0</v>
      </c>
    </row>
    <row r="40" spans="1:15" x14ac:dyDescent="0.3">
      <c r="A40" s="8" t="str">
        <f>VLOOKUP(B40,Foglio2!$A$1:$B$290,2,FALSE)</f>
        <v>Fac/Scuola di Medicina</v>
      </c>
      <c r="B40" s="5">
        <v>1114</v>
      </c>
      <c r="C40" s="6" t="s">
        <v>54</v>
      </c>
      <c r="D40" s="6" t="s">
        <v>23</v>
      </c>
      <c r="E40" s="6" t="s">
        <v>9</v>
      </c>
      <c r="F40" s="7" t="s">
        <v>24</v>
      </c>
      <c r="G40" s="7">
        <v>9</v>
      </c>
      <c r="H40" s="7">
        <v>5</v>
      </c>
      <c r="I40" s="7">
        <v>0</v>
      </c>
      <c r="J40" s="7">
        <v>4</v>
      </c>
      <c r="K40" s="7">
        <v>0</v>
      </c>
      <c r="L40" s="11">
        <f t="shared" si="0"/>
        <v>55.555555555555557</v>
      </c>
      <c r="M40" s="11">
        <f t="shared" si="1"/>
        <v>0</v>
      </c>
      <c r="N40" s="11">
        <f t="shared" si="2"/>
        <v>44.444444444444443</v>
      </c>
      <c r="O40" s="11">
        <f t="shared" si="3"/>
        <v>0</v>
      </c>
    </row>
    <row r="41" spans="1:15" x14ac:dyDescent="0.3">
      <c r="A41" s="8" t="str">
        <f>VLOOKUP(B41,Foglio2!$A$1:$B$290,2,FALSE)</f>
        <v>Fac/Scuola di Medicina</v>
      </c>
      <c r="B41" s="5">
        <v>1115</v>
      </c>
      <c r="C41" s="6" t="s">
        <v>55</v>
      </c>
      <c r="D41" s="6" t="s">
        <v>23</v>
      </c>
      <c r="E41" s="6" t="s">
        <v>9</v>
      </c>
      <c r="F41" s="7" t="s">
        <v>24</v>
      </c>
      <c r="G41" s="7">
        <v>22</v>
      </c>
      <c r="H41" s="7">
        <v>16</v>
      </c>
      <c r="I41" s="7">
        <v>0</v>
      </c>
      <c r="J41" s="7">
        <v>1</v>
      </c>
      <c r="K41" s="7">
        <v>0</v>
      </c>
      <c r="L41" s="11">
        <f t="shared" si="0"/>
        <v>72.727272727272734</v>
      </c>
      <c r="M41" s="11">
        <f t="shared" si="1"/>
        <v>0</v>
      </c>
      <c r="N41" s="11">
        <f t="shared" si="2"/>
        <v>4.5454545454545459</v>
      </c>
      <c r="O41" s="11">
        <f t="shared" si="3"/>
        <v>0</v>
      </c>
    </row>
    <row r="42" spans="1:15" ht="43.2" x14ac:dyDescent="0.3">
      <c r="A42" s="8" t="str">
        <f>VLOOKUP(B42,Foglio2!$A$1:$B$290,2,FALSE)</f>
        <v>Dipartimento di Scienze della formazione, psicologia, comunicazione</v>
      </c>
      <c r="B42" s="5">
        <v>5041</v>
      </c>
      <c r="C42" s="6" t="s">
        <v>108</v>
      </c>
      <c r="D42" s="6" t="s">
        <v>106</v>
      </c>
      <c r="E42" s="6" t="s">
        <v>9</v>
      </c>
      <c r="F42" s="7" t="s">
        <v>107</v>
      </c>
      <c r="G42" s="7">
        <v>1</v>
      </c>
      <c r="H42" s="7">
        <v>0</v>
      </c>
      <c r="I42" s="7">
        <v>0</v>
      </c>
      <c r="J42" s="7">
        <v>0</v>
      </c>
      <c r="K42" s="7">
        <v>0</v>
      </c>
      <c r="L42" s="11">
        <f t="shared" si="0"/>
        <v>0</v>
      </c>
      <c r="M42" s="11">
        <f t="shared" si="1"/>
        <v>0</v>
      </c>
      <c r="N42" s="11">
        <f t="shared" si="2"/>
        <v>0</v>
      </c>
      <c r="O42" s="11">
        <f t="shared" si="3"/>
        <v>0</v>
      </c>
    </row>
    <row r="43" spans="1:15" ht="28.8" x14ac:dyDescent="0.3">
      <c r="A43" s="8" t="str">
        <f>VLOOKUP(B43,Foglio2!$A$1:$B$290,2,FALSE)</f>
        <v>Dipartimento di Giurisprudenza</v>
      </c>
      <c r="B43" s="5">
        <v>6001</v>
      </c>
      <c r="C43" s="6" t="s">
        <v>17</v>
      </c>
      <c r="D43" s="6" t="s">
        <v>18</v>
      </c>
      <c r="E43" s="6" t="s">
        <v>19</v>
      </c>
      <c r="F43" s="7" t="s">
        <v>13</v>
      </c>
      <c r="G43" s="7">
        <v>1100</v>
      </c>
      <c r="H43" s="7">
        <v>136</v>
      </c>
      <c r="I43" s="7">
        <v>79</v>
      </c>
      <c r="J43" s="7">
        <v>216</v>
      </c>
      <c r="K43" s="7">
        <v>37</v>
      </c>
      <c r="L43" s="11">
        <f t="shared" si="0"/>
        <v>12.363636363636363</v>
      </c>
      <c r="M43" s="11">
        <f t="shared" si="1"/>
        <v>7.1818181818181825</v>
      </c>
      <c r="N43" s="11">
        <f t="shared" si="2"/>
        <v>19.636363636363637</v>
      </c>
      <c r="O43" s="11">
        <f t="shared" si="3"/>
        <v>3.3636363636363638</v>
      </c>
    </row>
    <row r="44" spans="1:15" ht="28.8" x14ac:dyDescent="0.3">
      <c r="A44" s="8" t="str">
        <f>VLOOKUP(B44,Foglio2!$A$1:$B$290,2,FALSE)</f>
        <v>Dipartimento di Giurisprudenza</v>
      </c>
      <c r="B44" s="5">
        <v>6002</v>
      </c>
      <c r="C44" s="6" t="s">
        <v>20</v>
      </c>
      <c r="D44" s="6" t="s">
        <v>18</v>
      </c>
      <c r="E44" s="6" t="s">
        <v>19</v>
      </c>
      <c r="F44" s="7" t="s">
        <v>13</v>
      </c>
      <c r="G44" s="7">
        <v>109</v>
      </c>
      <c r="H44" s="7">
        <v>14</v>
      </c>
      <c r="I44" s="7">
        <v>11</v>
      </c>
      <c r="J44" s="7">
        <v>22</v>
      </c>
      <c r="K44" s="7">
        <v>3</v>
      </c>
      <c r="L44" s="11">
        <f t="shared" si="0"/>
        <v>12.844036697247708</v>
      </c>
      <c r="M44" s="11">
        <f t="shared" si="1"/>
        <v>10.091743119266056</v>
      </c>
      <c r="N44" s="11">
        <f t="shared" si="2"/>
        <v>20.183486238532112</v>
      </c>
      <c r="O44" s="11">
        <f t="shared" si="3"/>
        <v>2.7522935779816518</v>
      </c>
    </row>
    <row r="45" spans="1:15" ht="57.6" x14ac:dyDescent="0.3">
      <c r="A45" s="8" t="str">
        <f>VLOOKUP(B45,Foglio2!$A$1:$B$290,2,FALSE)</f>
        <v>Dipartimento Jonico in sistemi giuridici ed economici del mediterraneo: società ambiente culture</v>
      </c>
      <c r="B45" s="5">
        <v>6003</v>
      </c>
      <c r="C45" s="6" t="s">
        <v>21</v>
      </c>
      <c r="D45" s="6" t="s">
        <v>18</v>
      </c>
      <c r="E45" s="6" t="s">
        <v>19</v>
      </c>
      <c r="F45" s="7" t="s">
        <v>13</v>
      </c>
      <c r="G45" s="7">
        <v>324</v>
      </c>
      <c r="H45" s="7">
        <v>34</v>
      </c>
      <c r="I45" s="7">
        <v>15</v>
      </c>
      <c r="J45" s="7">
        <v>92</v>
      </c>
      <c r="K45" s="7">
        <v>9</v>
      </c>
      <c r="L45" s="11">
        <f t="shared" si="0"/>
        <v>10.493827160493826</v>
      </c>
      <c r="M45" s="11">
        <f t="shared" si="1"/>
        <v>4.6296296296296298</v>
      </c>
      <c r="N45" s="11">
        <f t="shared" si="2"/>
        <v>28.39506172839506</v>
      </c>
      <c r="O45" s="11">
        <f t="shared" si="3"/>
        <v>2.7777777777777777</v>
      </c>
    </row>
    <row r="46" spans="1:15" ht="28.8" x14ac:dyDescent="0.3">
      <c r="A46" s="8" t="str">
        <f>VLOOKUP(B46,Foglio2!$A$1:$B$290,2,FALSE)</f>
        <v>Dipartimento di Scienze agro-ambientali e territoriali</v>
      </c>
      <c r="B46" s="5">
        <v>7001</v>
      </c>
      <c r="C46" s="6" t="s">
        <v>56</v>
      </c>
      <c r="D46" s="6" t="s">
        <v>23</v>
      </c>
      <c r="E46" s="6" t="s">
        <v>19</v>
      </c>
      <c r="F46" s="7" t="s">
        <v>24</v>
      </c>
      <c r="G46" s="7">
        <v>95</v>
      </c>
      <c r="H46" s="7">
        <v>12</v>
      </c>
      <c r="I46" s="7">
        <v>2</v>
      </c>
      <c r="J46" s="7">
        <v>30</v>
      </c>
      <c r="K46" s="7">
        <v>3</v>
      </c>
      <c r="L46" s="11">
        <f t="shared" si="0"/>
        <v>12.631578947368421</v>
      </c>
      <c r="M46" s="11">
        <f t="shared" si="1"/>
        <v>2.1052631578947367</v>
      </c>
      <c r="N46" s="11">
        <f t="shared" si="2"/>
        <v>31.578947368421051</v>
      </c>
      <c r="O46" s="11">
        <f t="shared" si="3"/>
        <v>3.1578947368421053</v>
      </c>
    </row>
    <row r="47" spans="1:15" ht="28.8" x14ac:dyDescent="0.3">
      <c r="A47" s="8" t="str">
        <f>VLOOKUP(B47,Foglio2!$A$1:$B$290,2,FALSE)</f>
        <v>Dipartimento di Scienze agro-ambientali e territoriali</v>
      </c>
      <c r="B47" s="5">
        <v>7002</v>
      </c>
      <c r="C47" s="6" t="s">
        <v>57</v>
      </c>
      <c r="D47" s="6" t="s">
        <v>23</v>
      </c>
      <c r="E47" s="6" t="s">
        <v>19</v>
      </c>
      <c r="F47" s="7" t="s">
        <v>24</v>
      </c>
      <c r="G47" s="7">
        <v>35</v>
      </c>
      <c r="H47" s="7">
        <v>3</v>
      </c>
      <c r="I47" s="7">
        <v>0</v>
      </c>
      <c r="J47" s="7">
        <v>11</v>
      </c>
      <c r="K47" s="7">
        <v>1</v>
      </c>
      <c r="L47" s="11">
        <f t="shared" si="0"/>
        <v>8.5714285714285712</v>
      </c>
      <c r="M47" s="11">
        <f t="shared" si="1"/>
        <v>0</v>
      </c>
      <c r="N47" s="11">
        <f t="shared" si="2"/>
        <v>31.428571428571427</v>
      </c>
      <c r="O47" s="11">
        <f t="shared" si="3"/>
        <v>2.8571428571428572</v>
      </c>
    </row>
    <row r="48" spans="1:15" ht="43.2" x14ac:dyDescent="0.3">
      <c r="A48" s="8" t="str">
        <f>VLOOKUP(B48,Foglio2!$A$1:$B$290,2,FALSE)</f>
        <v>Dipartimento di Scienze del suolo, della pianta e degli alimenti. (Di.S.S.P.A.)</v>
      </c>
      <c r="B48" s="5">
        <v>7003</v>
      </c>
      <c r="C48" s="6" t="s">
        <v>58</v>
      </c>
      <c r="D48" s="6" t="s">
        <v>23</v>
      </c>
      <c r="E48" s="6" t="s">
        <v>19</v>
      </c>
      <c r="F48" s="7" t="s">
        <v>24</v>
      </c>
      <c r="G48" s="7">
        <v>172</v>
      </c>
      <c r="H48" s="7">
        <v>17</v>
      </c>
      <c r="I48" s="7">
        <v>6</v>
      </c>
      <c r="J48" s="7">
        <v>51</v>
      </c>
      <c r="K48" s="7">
        <v>2</v>
      </c>
      <c r="L48" s="11">
        <f t="shared" si="0"/>
        <v>9.8837209302325579</v>
      </c>
      <c r="M48" s="11">
        <f t="shared" si="1"/>
        <v>3.4883720930232558</v>
      </c>
      <c r="N48" s="11">
        <f t="shared" si="2"/>
        <v>29.651162790697676</v>
      </c>
      <c r="O48" s="11">
        <f t="shared" si="3"/>
        <v>1.1627906976744187</v>
      </c>
    </row>
    <row r="49" spans="1:15" ht="43.2" x14ac:dyDescent="0.3">
      <c r="A49" s="8" t="str">
        <f>VLOOKUP(B49,Foglio2!$A$1:$B$290,2,FALSE)</f>
        <v>Dipartimento di Scienze del suolo, della pianta e degli alimenti. (Di.S.S.P.A.)</v>
      </c>
      <c r="B49" s="5">
        <v>7004</v>
      </c>
      <c r="C49" s="6" t="s">
        <v>98</v>
      </c>
      <c r="D49" s="6" t="s">
        <v>23</v>
      </c>
      <c r="E49" s="6" t="s">
        <v>19</v>
      </c>
      <c r="F49" s="7" t="s">
        <v>24</v>
      </c>
      <c r="G49" s="7">
        <v>84</v>
      </c>
      <c r="H49" s="7">
        <v>13</v>
      </c>
      <c r="I49" s="7">
        <v>3</v>
      </c>
      <c r="J49" s="7">
        <v>24</v>
      </c>
      <c r="K49" s="7">
        <v>0</v>
      </c>
      <c r="L49" s="11">
        <f t="shared" si="0"/>
        <v>15.476190476190476</v>
      </c>
      <c r="M49" s="11">
        <f t="shared" si="1"/>
        <v>3.5714285714285712</v>
      </c>
      <c r="N49" s="11">
        <f t="shared" si="2"/>
        <v>28.571428571428569</v>
      </c>
      <c r="O49" s="11">
        <f t="shared" si="3"/>
        <v>0</v>
      </c>
    </row>
    <row r="50" spans="1:15" ht="28.8" x14ac:dyDescent="0.3">
      <c r="A50" s="8" t="str">
        <f>VLOOKUP(B50,Foglio2!$A$1:$B$290,2,FALSE)</f>
        <v>Dipartimento di Studi aziendali e giusprivatistici</v>
      </c>
      <c r="B50" s="5">
        <v>7052</v>
      </c>
      <c r="C50" s="6" t="s">
        <v>99</v>
      </c>
      <c r="D50" s="6" t="s">
        <v>23</v>
      </c>
      <c r="E50" s="6" t="s">
        <v>19</v>
      </c>
      <c r="F50" s="7" t="s">
        <v>24</v>
      </c>
      <c r="G50" s="7">
        <v>343</v>
      </c>
      <c r="H50" s="7">
        <v>38</v>
      </c>
      <c r="I50" s="7">
        <v>10</v>
      </c>
      <c r="J50" s="7">
        <v>95</v>
      </c>
      <c r="K50" s="7">
        <v>10</v>
      </c>
      <c r="L50" s="11">
        <f t="shared" si="0"/>
        <v>11.078717201166182</v>
      </c>
      <c r="M50" s="11">
        <f t="shared" si="1"/>
        <v>2.9154518950437316</v>
      </c>
      <c r="N50" s="11">
        <f t="shared" si="2"/>
        <v>27.696793002915456</v>
      </c>
      <c r="O50" s="11">
        <f t="shared" si="3"/>
        <v>2.9154518950437316</v>
      </c>
    </row>
    <row r="51" spans="1:15" ht="28.8" x14ac:dyDescent="0.3">
      <c r="A51" s="8" t="str">
        <f>VLOOKUP(B51,Foglio2!$A$1:$B$290,2,FALSE)</f>
        <v>Dipartimento di Studi aziendali e giusprivatistici</v>
      </c>
      <c r="B51" s="5">
        <v>7053</v>
      </c>
      <c r="C51" s="6" t="s">
        <v>100</v>
      </c>
      <c r="D51" s="6" t="s">
        <v>23</v>
      </c>
      <c r="E51" s="6" t="s">
        <v>19</v>
      </c>
      <c r="F51" s="7" t="s">
        <v>24</v>
      </c>
      <c r="G51" s="7">
        <v>384</v>
      </c>
      <c r="H51" s="7">
        <v>77</v>
      </c>
      <c r="I51" s="7">
        <v>11</v>
      </c>
      <c r="J51" s="7">
        <v>87</v>
      </c>
      <c r="K51" s="7">
        <v>11</v>
      </c>
      <c r="L51" s="11">
        <f t="shared" si="0"/>
        <v>20.052083333333336</v>
      </c>
      <c r="M51" s="11">
        <f t="shared" si="1"/>
        <v>2.864583333333333</v>
      </c>
      <c r="N51" s="11">
        <f t="shared" si="2"/>
        <v>22.65625</v>
      </c>
      <c r="O51" s="11">
        <f t="shared" si="3"/>
        <v>2.864583333333333</v>
      </c>
    </row>
    <row r="52" spans="1:15" ht="43.2" x14ac:dyDescent="0.3">
      <c r="A52" s="8" t="str">
        <f>VLOOKUP(B52,Foglio2!$A$1:$B$290,2,FALSE)</f>
        <v>Dipartimento di Scienze economiche e metodi matematici</v>
      </c>
      <c r="B52" s="5">
        <v>7054</v>
      </c>
      <c r="C52" s="6" t="s">
        <v>102</v>
      </c>
      <c r="D52" s="6" t="s">
        <v>23</v>
      </c>
      <c r="E52" s="6" t="s">
        <v>19</v>
      </c>
      <c r="F52" s="7" t="s">
        <v>24</v>
      </c>
      <c r="G52" s="7">
        <v>485</v>
      </c>
      <c r="H52" s="7">
        <v>62</v>
      </c>
      <c r="I52" s="7">
        <v>12</v>
      </c>
      <c r="J52" s="7">
        <v>140</v>
      </c>
      <c r="K52" s="7">
        <v>12</v>
      </c>
      <c r="L52" s="11">
        <f t="shared" si="0"/>
        <v>12.783505154639174</v>
      </c>
      <c r="M52" s="11">
        <f t="shared" si="1"/>
        <v>2.4742268041237114</v>
      </c>
      <c r="N52" s="11">
        <f t="shared" si="2"/>
        <v>28.865979381443296</v>
      </c>
      <c r="O52" s="11">
        <f t="shared" si="3"/>
        <v>2.4742268041237114</v>
      </c>
    </row>
    <row r="53" spans="1:15" ht="43.2" x14ac:dyDescent="0.3">
      <c r="A53" s="8" t="str">
        <f>VLOOKUP(B53,Foglio2!$A$1:$B$290,2,FALSE)</f>
        <v>Dipartimento di Scienze economiche e metodi matematici</v>
      </c>
      <c r="B53" s="5">
        <v>7055</v>
      </c>
      <c r="C53" s="6" t="s">
        <v>103</v>
      </c>
      <c r="D53" s="6" t="s">
        <v>23</v>
      </c>
      <c r="E53" s="6" t="s">
        <v>19</v>
      </c>
      <c r="F53" s="7" t="s">
        <v>24</v>
      </c>
      <c r="G53" s="7">
        <v>47</v>
      </c>
      <c r="H53" s="7">
        <v>10</v>
      </c>
      <c r="I53" s="7">
        <v>2</v>
      </c>
      <c r="J53" s="7">
        <v>15</v>
      </c>
      <c r="K53" s="7">
        <v>0</v>
      </c>
      <c r="L53" s="11">
        <f t="shared" si="0"/>
        <v>21.276595744680851</v>
      </c>
      <c r="M53" s="11">
        <f t="shared" si="1"/>
        <v>4.2553191489361701</v>
      </c>
      <c r="N53" s="11">
        <f t="shared" si="2"/>
        <v>31.914893617021278</v>
      </c>
      <c r="O53" s="11">
        <f t="shared" si="3"/>
        <v>0</v>
      </c>
    </row>
    <row r="54" spans="1:15" ht="57.6" x14ac:dyDescent="0.3">
      <c r="A54" s="8" t="str">
        <f>VLOOKUP(B54,Foglio2!$A$1:$B$290,2,FALSE)</f>
        <v>Dipartimento Jonico in sistemi giuridici ed economici del mediterraneo: società ambiente culture</v>
      </c>
      <c r="B54" s="5">
        <v>7112</v>
      </c>
      <c r="C54" s="6" t="s">
        <v>104</v>
      </c>
      <c r="D54" s="6" t="s">
        <v>23</v>
      </c>
      <c r="E54" s="6" t="s">
        <v>19</v>
      </c>
      <c r="F54" s="7" t="s">
        <v>24</v>
      </c>
      <c r="G54" s="7">
        <v>334</v>
      </c>
      <c r="H54" s="7">
        <v>9</v>
      </c>
      <c r="I54" s="7">
        <v>47</v>
      </c>
      <c r="J54" s="7">
        <v>123</v>
      </c>
      <c r="K54" s="7">
        <v>8</v>
      </c>
      <c r="L54" s="11">
        <f t="shared" si="0"/>
        <v>2.6946107784431139</v>
      </c>
      <c r="M54" s="11">
        <f t="shared" si="1"/>
        <v>14.071856287425149</v>
      </c>
      <c r="N54" s="11">
        <f t="shared" si="2"/>
        <v>36.82634730538922</v>
      </c>
      <c r="O54" s="11">
        <f t="shared" si="3"/>
        <v>2.3952095808383236</v>
      </c>
    </row>
    <row r="55" spans="1:15" ht="28.8" x14ac:dyDescent="0.3">
      <c r="A55" s="8" t="str">
        <f>VLOOKUP(B55,Foglio2!$A$1:$B$290,2,FALSE)</f>
        <v>Dipartimento di Studi aziendali e giusprivatistici</v>
      </c>
      <c r="B55" s="5">
        <v>7122</v>
      </c>
      <c r="C55" s="6" t="s">
        <v>101</v>
      </c>
      <c r="D55" s="6" t="s">
        <v>23</v>
      </c>
      <c r="E55" s="6" t="s">
        <v>19</v>
      </c>
      <c r="F55" s="7" t="s">
        <v>24</v>
      </c>
      <c r="G55" s="7">
        <v>121</v>
      </c>
      <c r="H55" s="7">
        <v>13</v>
      </c>
      <c r="I55" s="7">
        <v>0</v>
      </c>
      <c r="J55" s="7">
        <v>34</v>
      </c>
      <c r="K55" s="7">
        <v>4</v>
      </c>
      <c r="L55" s="11">
        <f t="shared" si="0"/>
        <v>10.743801652892563</v>
      </c>
      <c r="M55" s="11">
        <f t="shared" si="1"/>
        <v>0</v>
      </c>
      <c r="N55" s="11">
        <f t="shared" si="2"/>
        <v>28.099173553719009</v>
      </c>
      <c r="O55" s="11">
        <f t="shared" si="3"/>
        <v>3.3057851239669422</v>
      </c>
    </row>
    <row r="56" spans="1:15" ht="28.8" x14ac:dyDescent="0.3">
      <c r="A56" s="8" t="str">
        <f>VLOOKUP(B56,Foglio2!$A$1:$B$290,2,FALSE)</f>
        <v>Dipartimento di Farmacia - Scienze del farmaco</v>
      </c>
      <c r="B56" s="5">
        <v>7173</v>
      </c>
      <c r="C56" s="6" t="s">
        <v>59</v>
      </c>
      <c r="D56" s="6" t="s">
        <v>23</v>
      </c>
      <c r="E56" s="6" t="s">
        <v>19</v>
      </c>
      <c r="F56" s="7" t="s">
        <v>24</v>
      </c>
      <c r="G56" s="7">
        <v>57</v>
      </c>
      <c r="H56" s="7">
        <v>1</v>
      </c>
      <c r="I56" s="7">
        <v>4</v>
      </c>
      <c r="J56" s="7">
        <v>17</v>
      </c>
      <c r="K56" s="7">
        <v>1</v>
      </c>
      <c r="L56" s="11">
        <f t="shared" si="0"/>
        <v>1.7543859649122806</v>
      </c>
      <c r="M56" s="11">
        <f t="shared" si="1"/>
        <v>7.0175438596491224</v>
      </c>
      <c r="N56" s="11">
        <f t="shared" si="2"/>
        <v>29.82456140350877</v>
      </c>
      <c r="O56" s="11">
        <f t="shared" si="3"/>
        <v>1.7543859649122806</v>
      </c>
    </row>
    <row r="57" spans="1:15" ht="28.8" x14ac:dyDescent="0.3">
      <c r="A57" s="8" t="str">
        <f>VLOOKUP(B57,Foglio2!$A$1:$B$290,2,FALSE)</f>
        <v>Dipartimento di Giurisprudenza</v>
      </c>
      <c r="B57" s="5">
        <v>7222</v>
      </c>
      <c r="C57" s="6" t="s">
        <v>60</v>
      </c>
      <c r="D57" s="6" t="s">
        <v>23</v>
      </c>
      <c r="E57" s="6" t="s">
        <v>19</v>
      </c>
      <c r="F57" s="7" t="s">
        <v>24</v>
      </c>
      <c r="G57" s="7">
        <v>127</v>
      </c>
      <c r="H57" s="7">
        <v>2</v>
      </c>
      <c r="I57" s="7">
        <v>16</v>
      </c>
      <c r="J57" s="7">
        <v>40</v>
      </c>
      <c r="K57" s="7">
        <v>1</v>
      </c>
      <c r="L57" s="11">
        <f t="shared" si="0"/>
        <v>1.5748031496062991</v>
      </c>
      <c r="M57" s="11">
        <f t="shared" si="1"/>
        <v>12.598425196850393</v>
      </c>
      <c r="N57" s="11">
        <f t="shared" si="2"/>
        <v>31.496062992125985</v>
      </c>
      <c r="O57" s="11">
        <f t="shared" si="3"/>
        <v>0.78740157480314954</v>
      </c>
    </row>
    <row r="58" spans="1:15" ht="28.8" x14ac:dyDescent="0.3">
      <c r="A58" s="8" t="str">
        <f>VLOOKUP(B58,Foglio2!$A$1:$B$290,2,FALSE)</f>
        <v>Dipartimento di Giurisprudenza</v>
      </c>
      <c r="B58" s="5">
        <v>7223</v>
      </c>
      <c r="C58" s="6" t="s">
        <v>61</v>
      </c>
      <c r="D58" s="6" t="s">
        <v>23</v>
      </c>
      <c r="E58" s="6" t="s">
        <v>19</v>
      </c>
      <c r="F58" s="7" t="s">
        <v>24</v>
      </c>
      <c r="G58" s="7">
        <v>84</v>
      </c>
      <c r="H58" s="7">
        <v>0</v>
      </c>
      <c r="I58" s="7">
        <v>11</v>
      </c>
      <c r="J58" s="7">
        <v>22</v>
      </c>
      <c r="K58" s="7">
        <v>1</v>
      </c>
      <c r="L58" s="11">
        <f t="shared" si="0"/>
        <v>0</v>
      </c>
      <c r="M58" s="11">
        <f t="shared" si="1"/>
        <v>13.095238095238097</v>
      </c>
      <c r="N58" s="11">
        <f t="shared" si="2"/>
        <v>26.190476190476193</v>
      </c>
      <c r="O58" s="11">
        <f t="shared" si="3"/>
        <v>1.1904761904761905</v>
      </c>
    </row>
    <row r="59" spans="1:15" ht="57.6" x14ac:dyDescent="0.3">
      <c r="A59" s="8" t="str">
        <f>VLOOKUP(B59,Foglio2!$A$1:$B$290,2,FALSE)</f>
        <v>Dipartimento Jonico in sistemi giuridici ed economici del mediterraneo: società ambiente culture</v>
      </c>
      <c r="B59" s="5">
        <v>7282</v>
      </c>
      <c r="C59" s="6" t="s">
        <v>62</v>
      </c>
      <c r="D59" s="6" t="s">
        <v>23</v>
      </c>
      <c r="E59" s="6" t="s">
        <v>19</v>
      </c>
      <c r="F59" s="7" t="s">
        <v>24</v>
      </c>
      <c r="G59" s="7">
        <v>120</v>
      </c>
      <c r="H59" s="7">
        <v>0</v>
      </c>
      <c r="I59" s="7">
        <v>9</v>
      </c>
      <c r="J59" s="7">
        <v>38</v>
      </c>
      <c r="K59" s="7">
        <v>0</v>
      </c>
      <c r="L59" s="11">
        <f t="shared" si="0"/>
        <v>0</v>
      </c>
      <c r="M59" s="11">
        <f t="shared" si="1"/>
        <v>7.5</v>
      </c>
      <c r="N59" s="11">
        <f t="shared" si="2"/>
        <v>31.666666666666664</v>
      </c>
      <c r="O59" s="11">
        <f t="shared" si="3"/>
        <v>0</v>
      </c>
    </row>
    <row r="60" spans="1:15" ht="43.2" x14ac:dyDescent="0.3">
      <c r="A60" s="8" t="str">
        <f>VLOOKUP(B60,Foglio2!$A$1:$B$290,2,FALSE)</f>
        <v>Dipartimento di Scienze dell’antichità e del tardoantico</v>
      </c>
      <c r="B60" s="5">
        <v>7312</v>
      </c>
      <c r="C60" s="6" t="s">
        <v>76</v>
      </c>
      <c r="D60" s="6" t="s">
        <v>23</v>
      </c>
      <c r="E60" s="6" t="s">
        <v>19</v>
      </c>
      <c r="F60" s="7" t="s">
        <v>24</v>
      </c>
      <c r="G60" s="7">
        <v>189</v>
      </c>
      <c r="H60" s="7">
        <v>7</v>
      </c>
      <c r="I60" s="7">
        <v>4</v>
      </c>
      <c r="J60" s="7">
        <v>60</v>
      </c>
      <c r="K60" s="7">
        <v>1</v>
      </c>
      <c r="L60" s="11">
        <f t="shared" si="0"/>
        <v>3.7037037037037033</v>
      </c>
      <c r="M60" s="11">
        <f t="shared" si="1"/>
        <v>2.1164021164021163</v>
      </c>
      <c r="N60" s="11">
        <f t="shared" si="2"/>
        <v>31.746031746031743</v>
      </c>
      <c r="O60" s="11">
        <f t="shared" si="3"/>
        <v>0.52910052910052907</v>
      </c>
    </row>
    <row r="61" spans="1:15" ht="43.2" x14ac:dyDescent="0.3">
      <c r="A61" s="8" t="str">
        <f>VLOOKUP(B61,Foglio2!$A$1:$B$290,2,FALSE)</f>
        <v>Dipartimento di Filosofia, letteratura storia e scienze sociali (FLESS)</v>
      </c>
      <c r="B61" s="5">
        <v>7313</v>
      </c>
      <c r="C61" s="6" t="s">
        <v>77</v>
      </c>
      <c r="D61" s="6" t="s">
        <v>23</v>
      </c>
      <c r="E61" s="6" t="s">
        <v>19</v>
      </c>
      <c r="F61" s="7" t="s">
        <v>24</v>
      </c>
      <c r="G61" s="7">
        <v>106</v>
      </c>
      <c r="H61" s="7">
        <v>24</v>
      </c>
      <c r="I61" s="7">
        <v>1</v>
      </c>
      <c r="J61" s="7">
        <v>22</v>
      </c>
      <c r="K61" s="7">
        <v>1</v>
      </c>
      <c r="L61" s="11">
        <f t="shared" si="0"/>
        <v>22.641509433962266</v>
      </c>
      <c r="M61" s="11">
        <f t="shared" si="1"/>
        <v>0.94339622641509435</v>
      </c>
      <c r="N61" s="11">
        <f t="shared" si="2"/>
        <v>20.754716981132077</v>
      </c>
      <c r="O61" s="11">
        <f t="shared" si="3"/>
        <v>0.94339622641509435</v>
      </c>
    </row>
    <row r="62" spans="1:15" ht="43.2" x14ac:dyDescent="0.3">
      <c r="A62" s="8" t="str">
        <f>VLOOKUP(B62,Foglio2!$A$1:$B$290,2,FALSE)</f>
        <v>Dipartimento di "Lettere Lingue Arti". Italianistica e culture comparate</v>
      </c>
      <c r="B62" s="5">
        <v>7314</v>
      </c>
      <c r="C62" s="6" t="s">
        <v>79</v>
      </c>
      <c r="D62" s="6" t="s">
        <v>23</v>
      </c>
      <c r="E62" s="6" t="s">
        <v>19</v>
      </c>
      <c r="F62" s="7" t="s">
        <v>24</v>
      </c>
      <c r="G62" s="7">
        <v>476</v>
      </c>
      <c r="H62" s="7">
        <v>71</v>
      </c>
      <c r="I62" s="7">
        <v>13</v>
      </c>
      <c r="J62" s="7">
        <v>109</v>
      </c>
      <c r="K62" s="7">
        <v>6</v>
      </c>
      <c r="L62" s="11">
        <f t="shared" si="0"/>
        <v>14.915966386554622</v>
      </c>
      <c r="M62" s="11">
        <f t="shared" si="1"/>
        <v>2.73109243697479</v>
      </c>
      <c r="N62" s="11">
        <f t="shared" si="2"/>
        <v>22.899159663865547</v>
      </c>
      <c r="O62" s="11">
        <f t="shared" si="3"/>
        <v>1.2605042016806722</v>
      </c>
    </row>
    <row r="63" spans="1:15" ht="43.2" x14ac:dyDescent="0.3">
      <c r="A63" s="8" t="str">
        <f>VLOOKUP(B63,Foglio2!$A$1:$B$290,2,FALSE)</f>
        <v>Dipartimento di Filosofia, letteratura storia e scienze sociali (FLESS)</v>
      </c>
      <c r="B63" s="5">
        <v>7315</v>
      </c>
      <c r="C63" s="6" t="s">
        <v>81</v>
      </c>
      <c r="D63" s="6" t="s">
        <v>23</v>
      </c>
      <c r="E63" s="6" t="s">
        <v>19</v>
      </c>
      <c r="F63" s="7" t="s">
        <v>24</v>
      </c>
      <c r="G63" s="7">
        <v>72</v>
      </c>
      <c r="H63" s="7">
        <v>9</v>
      </c>
      <c r="I63" s="7">
        <v>0</v>
      </c>
      <c r="J63" s="7">
        <v>20</v>
      </c>
      <c r="K63" s="7">
        <v>1</v>
      </c>
      <c r="L63" s="11">
        <f t="shared" si="0"/>
        <v>12.5</v>
      </c>
      <c r="M63" s="11">
        <f t="shared" si="1"/>
        <v>0</v>
      </c>
      <c r="N63" s="11">
        <f t="shared" si="2"/>
        <v>27.777777777777779</v>
      </c>
      <c r="O63" s="11">
        <f t="shared" si="3"/>
        <v>1.3888888888888888</v>
      </c>
    </row>
    <row r="64" spans="1:15" ht="43.2" x14ac:dyDescent="0.3">
      <c r="A64" s="8" t="str">
        <f>VLOOKUP(B64,Foglio2!$A$1:$B$290,2,FALSE)</f>
        <v>Dipartimento di Scienze dell’antichità e del tardoantico</v>
      </c>
      <c r="B64" s="5">
        <v>7372</v>
      </c>
      <c r="C64" s="6" t="s">
        <v>63</v>
      </c>
      <c r="D64" s="6" t="s">
        <v>23</v>
      </c>
      <c r="E64" s="6" t="s">
        <v>19</v>
      </c>
      <c r="F64" s="7" t="s">
        <v>24</v>
      </c>
      <c r="G64" s="7">
        <v>48</v>
      </c>
      <c r="H64" s="7">
        <v>2</v>
      </c>
      <c r="I64" s="7">
        <v>1</v>
      </c>
      <c r="J64" s="7">
        <v>13</v>
      </c>
      <c r="K64" s="7">
        <v>0</v>
      </c>
      <c r="L64" s="11">
        <f t="shared" si="0"/>
        <v>4.1666666666666661</v>
      </c>
      <c r="M64" s="11">
        <f t="shared" si="1"/>
        <v>2.083333333333333</v>
      </c>
      <c r="N64" s="11">
        <f t="shared" si="2"/>
        <v>27.083333333333332</v>
      </c>
      <c r="O64" s="11">
        <f t="shared" si="3"/>
        <v>0</v>
      </c>
    </row>
    <row r="65" spans="1:15" ht="43.2" x14ac:dyDescent="0.3">
      <c r="A65" s="8" t="str">
        <f>VLOOKUP(B65,Foglio2!$A$1:$B$290,2,FALSE)</f>
        <v>Dipartimento di "Lettere Lingue Arti". Italianistica e culture comparate</v>
      </c>
      <c r="B65" s="5">
        <v>7373</v>
      </c>
      <c r="C65" s="6" t="s">
        <v>78</v>
      </c>
      <c r="D65" s="6" t="s">
        <v>23</v>
      </c>
      <c r="E65" s="6" t="s">
        <v>19</v>
      </c>
      <c r="F65" s="7" t="s">
        <v>24</v>
      </c>
      <c r="G65" s="7">
        <v>58</v>
      </c>
      <c r="H65" s="7">
        <v>11</v>
      </c>
      <c r="I65" s="7">
        <v>1</v>
      </c>
      <c r="J65" s="7">
        <v>13</v>
      </c>
      <c r="K65" s="7">
        <v>2</v>
      </c>
      <c r="L65" s="11">
        <f t="shared" si="0"/>
        <v>18.96551724137931</v>
      </c>
      <c r="M65" s="11">
        <f t="shared" si="1"/>
        <v>1.7241379310344827</v>
      </c>
      <c r="N65" s="11">
        <f t="shared" si="2"/>
        <v>22.413793103448278</v>
      </c>
      <c r="O65" s="11">
        <f t="shared" si="3"/>
        <v>3.4482758620689653</v>
      </c>
    </row>
    <row r="66" spans="1:15" ht="43.2" x14ac:dyDescent="0.3">
      <c r="A66" s="8" t="str">
        <f>VLOOKUP(B66,Foglio2!$A$1:$B$290,2,FALSE)</f>
        <v>Dipartimento di "Lettere Lingue Arti". Italianistica e culture comparate</v>
      </c>
      <c r="B66" s="5">
        <v>7392</v>
      </c>
      <c r="C66" s="6" t="s">
        <v>80</v>
      </c>
      <c r="D66" s="6" t="s">
        <v>23</v>
      </c>
      <c r="E66" s="6" t="s">
        <v>19</v>
      </c>
      <c r="F66" s="7" t="s">
        <v>24</v>
      </c>
      <c r="G66" s="7">
        <v>36</v>
      </c>
      <c r="H66" s="7">
        <v>7</v>
      </c>
      <c r="I66" s="7">
        <v>1</v>
      </c>
      <c r="J66" s="7">
        <v>9</v>
      </c>
      <c r="K66" s="7">
        <v>0</v>
      </c>
      <c r="L66" s="11">
        <f t="shared" si="0"/>
        <v>19.444444444444446</v>
      </c>
      <c r="M66" s="11">
        <f t="shared" si="1"/>
        <v>2.7777777777777777</v>
      </c>
      <c r="N66" s="11">
        <f t="shared" si="2"/>
        <v>25</v>
      </c>
      <c r="O66" s="11">
        <f t="shared" si="3"/>
        <v>0</v>
      </c>
    </row>
    <row r="67" spans="1:15" ht="43.2" x14ac:dyDescent="0.3">
      <c r="A67" s="8" t="str">
        <f>VLOOKUP(B67,Foglio2!$A$1:$B$290,2,FALSE)</f>
        <v>Dipartimento di "Lettere Lingue Arti". Italianistica e culture comparate</v>
      </c>
      <c r="B67" s="5">
        <v>7412</v>
      </c>
      <c r="C67" s="6" t="s">
        <v>82</v>
      </c>
      <c r="D67" s="6" t="s">
        <v>23</v>
      </c>
      <c r="E67" s="6" t="s">
        <v>19</v>
      </c>
      <c r="F67" s="7" t="s">
        <v>24</v>
      </c>
      <c r="G67" s="7">
        <v>478</v>
      </c>
      <c r="H67" s="7">
        <v>28</v>
      </c>
      <c r="I67" s="7">
        <v>13</v>
      </c>
      <c r="J67" s="7">
        <v>130</v>
      </c>
      <c r="K67" s="7">
        <v>6</v>
      </c>
      <c r="L67" s="11">
        <f t="shared" si="0"/>
        <v>5.8577405857740583</v>
      </c>
      <c r="M67" s="11">
        <f t="shared" si="1"/>
        <v>2.7196652719665275</v>
      </c>
      <c r="N67" s="11">
        <f t="shared" si="2"/>
        <v>27.19665271966527</v>
      </c>
      <c r="O67" s="11">
        <f t="shared" si="3"/>
        <v>1.2552301255230125</v>
      </c>
    </row>
    <row r="68" spans="1:15" ht="43.2" x14ac:dyDescent="0.3">
      <c r="A68" s="8" t="str">
        <f>VLOOKUP(B68,Foglio2!$A$1:$B$290,2,FALSE)</f>
        <v>Dipartimento di "Lettere Lingue Arti". Italianistica e culture comparate</v>
      </c>
      <c r="B68" s="5">
        <v>7413</v>
      </c>
      <c r="C68" s="6" t="s">
        <v>83</v>
      </c>
      <c r="D68" s="6" t="s">
        <v>23</v>
      </c>
      <c r="E68" s="6" t="s">
        <v>19</v>
      </c>
      <c r="F68" s="7" t="s">
        <v>24</v>
      </c>
      <c r="G68" s="7">
        <v>312</v>
      </c>
      <c r="H68" s="7">
        <v>37</v>
      </c>
      <c r="I68" s="7">
        <v>9</v>
      </c>
      <c r="J68" s="7">
        <v>73</v>
      </c>
      <c r="K68" s="7">
        <v>5</v>
      </c>
      <c r="L68" s="11">
        <f t="shared" si="0"/>
        <v>11.858974358974358</v>
      </c>
      <c r="M68" s="11">
        <f t="shared" si="1"/>
        <v>2.8846153846153846</v>
      </c>
      <c r="N68" s="11">
        <f t="shared" si="2"/>
        <v>23.397435897435898</v>
      </c>
      <c r="O68" s="11">
        <f t="shared" si="3"/>
        <v>1.6025641025641024</v>
      </c>
    </row>
    <row r="69" spans="1:15" x14ac:dyDescent="0.3">
      <c r="A69" s="8" t="str">
        <f>VLOOKUP(B69,Foglio2!$A$1:$B$290,2,FALSE)</f>
        <v>Fac/Scuola di Medicina</v>
      </c>
      <c r="B69" s="5">
        <v>7597</v>
      </c>
      <c r="C69" s="6" t="s">
        <v>64</v>
      </c>
      <c r="D69" s="6" t="s">
        <v>23</v>
      </c>
      <c r="E69" s="6" t="s">
        <v>19</v>
      </c>
      <c r="F69" s="7" t="s">
        <v>24</v>
      </c>
      <c r="G69" s="7">
        <v>44</v>
      </c>
      <c r="H69" s="7">
        <v>14</v>
      </c>
      <c r="I69" s="7">
        <v>1</v>
      </c>
      <c r="J69" s="7">
        <v>7</v>
      </c>
      <c r="K69" s="7">
        <v>0</v>
      </c>
      <c r="L69" s="11">
        <f t="shared" ref="L69:L132" si="4">+H69/$G69*100</f>
        <v>31.818181818181817</v>
      </c>
      <c r="M69" s="11">
        <f t="shared" ref="M69:M132" si="5">+I69/$G69*100</f>
        <v>2.2727272727272729</v>
      </c>
      <c r="N69" s="11">
        <f t="shared" ref="N69:N132" si="6">+J69/$G69*100</f>
        <v>15.909090909090908</v>
      </c>
      <c r="O69" s="11">
        <f t="shared" ref="O69:O132" si="7">+K69/$G69*100</f>
        <v>0</v>
      </c>
    </row>
    <row r="70" spans="1:15" ht="43.2" x14ac:dyDescent="0.3">
      <c r="A70" s="8" t="str">
        <f>VLOOKUP(B70,Foglio2!$A$1:$B$290,2,FALSE)</f>
        <v>Dipartimento di Bioscienze, biotecnologie e biofarmaceutica</v>
      </c>
      <c r="B70" s="5">
        <v>7598</v>
      </c>
      <c r="C70" s="6" t="s">
        <v>65</v>
      </c>
      <c r="D70" s="6" t="s">
        <v>23</v>
      </c>
      <c r="E70" s="6" t="s">
        <v>19</v>
      </c>
      <c r="F70" s="7" t="s">
        <v>24</v>
      </c>
      <c r="G70" s="7">
        <v>69</v>
      </c>
      <c r="H70" s="7">
        <v>14</v>
      </c>
      <c r="I70" s="7">
        <v>12</v>
      </c>
      <c r="J70" s="7">
        <v>5</v>
      </c>
      <c r="K70" s="7">
        <v>0</v>
      </c>
      <c r="L70" s="11">
        <f t="shared" si="4"/>
        <v>20.289855072463769</v>
      </c>
      <c r="M70" s="11">
        <f t="shared" si="5"/>
        <v>17.391304347826086</v>
      </c>
      <c r="N70" s="11">
        <f t="shared" si="6"/>
        <v>7.2463768115942031</v>
      </c>
      <c r="O70" s="11">
        <f t="shared" si="7"/>
        <v>0</v>
      </c>
    </row>
    <row r="71" spans="1:15" ht="43.2" x14ac:dyDescent="0.3">
      <c r="A71" s="8" t="str">
        <f>VLOOKUP(B71,Foglio2!$A$1:$B$290,2,FALSE)</f>
        <v>Dipartimento di Bioscienze, biotecnologie e biofarmaceutica</v>
      </c>
      <c r="B71" s="5">
        <v>7599</v>
      </c>
      <c r="C71" s="6" t="s">
        <v>66</v>
      </c>
      <c r="D71" s="6" t="s">
        <v>23</v>
      </c>
      <c r="E71" s="6" t="s">
        <v>19</v>
      </c>
      <c r="F71" s="7" t="s">
        <v>24</v>
      </c>
      <c r="G71" s="7">
        <v>65</v>
      </c>
      <c r="H71" s="7">
        <v>5</v>
      </c>
      <c r="I71" s="7">
        <v>19</v>
      </c>
      <c r="J71" s="7">
        <v>17</v>
      </c>
      <c r="K71" s="7">
        <v>0</v>
      </c>
      <c r="L71" s="11">
        <f t="shared" si="4"/>
        <v>7.6923076923076925</v>
      </c>
      <c r="M71" s="11">
        <f t="shared" si="5"/>
        <v>29.230769230769234</v>
      </c>
      <c r="N71" s="11">
        <f t="shared" si="6"/>
        <v>26.153846153846157</v>
      </c>
      <c r="O71" s="11">
        <f t="shared" si="7"/>
        <v>0</v>
      </c>
    </row>
    <row r="72" spans="1:15" ht="43.2" x14ac:dyDescent="0.3">
      <c r="A72" s="8" t="str">
        <f>VLOOKUP(B72,Foglio2!$A$1:$B$290,2,FALSE)</f>
        <v>Dipartimento di Scienze della formazione, psicologia, comunicazione</v>
      </c>
      <c r="B72" s="5">
        <v>7622</v>
      </c>
      <c r="C72" s="6" t="s">
        <v>68</v>
      </c>
      <c r="D72" s="6" t="s">
        <v>23</v>
      </c>
      <c r="E72" s="6" t="s">
        <v>19</v>
      </c>
      <c r="F72" s="7" t="s">
        <v>24</v>
      </c>
      <c r="G72" s="7">
        <v>203</v>
      </c>
      <c r="H72" s="7">
        <v>53</v>
      </c>
      <c r="I72" s="7">
        <v>6</v>
      </c>
      <c r="J72" s="7">
        <v>23</v>
      </c>
      <c r="K72" s="7">
        <v>4</v>
      </c>
      <c r="L72" s="11">
        <f t="shared" si="4"/>
        <v>26.108374384236456</v>
      </c>
      <c r="M72" s="11">
        <f t="shared" si="5"/>
        <v>2.9556650246305418</v>
      </c>
      <c r="N72" s="11">
        <f t="shared" si="6"/>
        <v>11.330049261083744</v>
      </c>
      <c r="O72" s="11">
        <f t="shared" si="7"/>
        <v>1.9704433497536946</v>
      </c>
    </row>
    <row r="73" spans="1:15" ht="43.2" x14ac:dyDescent="0.3">
      <c r="A73" s="8" t="str">
        <f>VLOOKUP(B73,Foglio2!$A$1:$B$290,2,FALSE)</f>
        <v>Dipartimento di Scienze della formazione, psicologia, comunicazione</v>
      </c>
      <c r="B73" s="5">
        <v>7623</v>
      </c>
      <c r="C73" s="6" t="s">
        <v>69</v>
      </c>
      <c r="D73" s="6" t="s">
        <v>23</v>
      </c>
      <c r="E73" s="6" t="s">
        <v>19</v>
      </c>
      <c r="F73" s="7" t="s">
        <v>24</v>
      </c>
      <c r="G73" s="7">
        <v>188</v>
      </c>
      <c r="H73" s="7">
        <v>40</v>
      </c>
      <c r="I73" s="7">
        <v>7</v>
      </c>
      <c r="J73" s="7">
        <v>42</v>
      </c>
      <c r="K73" s="7">
        <v>1</v>
      </c>
      <c r="L73" s="11">
        <f t="shared" si="4"/>
        <v>21.276595744680851</v>
      </c>
      <c r="M73" s="11">
        <f t="shared" si="5"/>
        <v>3.7234042553191489</v>
      </c>
      <c r="N73" s="11">
        <f t="shared" si="6"/>
        <v>22.340425531914892</v>
      </c>
      <c r="O73" s="11">
        <f t="shared" si="7"/>
        <v>0.53191489361702127</v>
      </c>
    </row>
    <row r="74" spans="1:15" ht="43.2" x14ac:dyDescent="0.3">
      <c r="A74" s="8" t="str">
        <f>VLOOKUP(B74,Foglio2!$A$1:$B$290,2,FALSE)</f>
        <v>Dipartimento di Scienze della formazione, psicologia, comunicazione</v>
      </c>
      <c r="B74" s="5">
        <v>7624</v>
      </c>
      <c r="C74" s="6" t="s">
        <v>70</v>
      </c>
      <c r="D74" s="6" t="s">
        <v>23</v>
      </c>
      <c r="E74" s="6" t="s">
        <v>19</v>
      </c>
      <c r="F74" s="7" t="s">
        <v>24</v>
      </c>
      <c r="G74" s="7">
        <v>218</v>
      </c>
      <c r="H74" s="7">
        <v>79</v>
      </c>
      <c r="I74" s="7">
        <v>0</v>
      </c>
      <c r="J74" s="7">
        <v>44</v>
      </c>
      <c r="K74" s="7">
        <v>1</v>
      </c>
      <c r="L74" s="11">
        <f t="shared" si="4"/>
        <v>36.238532110091739</v>
      </c>
      <c r="M74" s="11">
        <f t="shared" si="5"/>
        <v>0</v>
      </c>
      <c r="N74" s="11">
        <f t="shared" si="6"/>
        <v>20.183486238532112</v>
      </c>
      <c r="O74" s="11">
        <f t="shared" si="7"/>
        <v>0.45871559633027525</v>
      </c>
    </row>
    <row r="75" spans="1:15" ht="43.2" x14ac:dyDescent="0.3">
      <c r="A75" s="8" t="str">
        <f>VLOOKUP(B75,Foglio2!$A$1:$B$290,2,FALSE)</f>
        <v>Dipartimento di Scienze della formazione, psicologia, comunicazione</v>
      </c>
      <c r="B75" s="5">
        <v>7625</v>
      </c>
      <c r="C75" s="6" t="s">
        <v>72</v>
      </c>
      <c r="D75" s="6" t="s">
        <v>23</v>
      </c>
      <c r="E75" s="6" t="s">
        <v>19</v>
      </c>
      <c r="F75" s="7" t="s">
        <v>24</v>
      </c>
      <c r="G75" s="7">
        <v>248</v>
      </c>
      <c r="H75" s="7">
        <v>104</v>
      </c>
      <c r="I75" s="7">
        <v>3</v>
      </c>
      <c r="J75" s="7">
        <v>29</v>
      </c>
      <c r="K75" s="7">
        <v>1</v>
      </c>
      <c r="L75" s="11">
        <f t="shared" si="4"/>
        <v>41.935483870967744</v>
      </c>
      <c r="M75" s="11">
        <f t="shared" si="5"/>
        <v>1.2096774193548387</v>
      </c>
      <c r="N75" s="11">
        <f t="shared" si="6"/>
        <v>11.693548387096774</v>
      </c>
      <c r="O75" s="11">
        <f t="shared" si="7"/>
        <v>0.40322580645161288</v>
      </c>
    </row>
    <row r="76" spans="1:15" ht="43.2" x14ac:dyDescent="0.3">
      <c r="A76" s="8" t="str">
        <f>VLOOKUP(B76,Foglio2!$A$1:$B$290,2,FALSE)</f>
        <v>Dipartimento di Scienze della formazione, psicologia, comunicazione</v>
      </c>
      <c r="B76" s="5">
        <v>7702</v>
      </c>
      <c r="C76" s="6" t="s">
        <v>67</v>
      </c>
      <c r="D76" s="6" t="s">
        <v>23</v>
      </c>
      <c r="E76" s="6" t="s">
        <v>19</v>
      </c>
      <c r="F76" s="7" t="s">
        <v>24</v>
      </c>
      <c r="G76" s="7">
        <v>93</v>
      </c>
      <c r="H76" s="7">
        <v>26</v>
      </c>
      <c r="I76" s="7">
        <v>1</v>
      </c>
      <c r="J76" s="7">
        <v>14</v>
      </c>
      <c r="K76" s="7">
        <v>0</v>
      </c>
      <c r="L76" s="11">
        <f t="shared" si="4"/>
        <v>27.956989247311824</v>
      </c>
      <c r="M76" s="11">
        <f t="shared" si="5"/>
        <v>1.0752688172043012</v>
      </c>
      <c r="N76" s="11">
        <f t="shared" si="6"/>
        <v>15.053763440860216</v>
      </c>
      <c r="O76" s="11">
        <f t="shared" si="7"/>
        <v>0</v>
      </c>
    </row>
    <row r="77" spans="1:15" ht="43.2" x14ac:dyDescent="0.3">
      <c r="A77" s="8" t="str">
        <f>VLOOKUP(B77,Foglio2!$A$1:$B$290,2,FALSE)</f>
        <v>Dipartimento di Scienze della formazione, psicologia, comunicazione</v>
      </c>
      <c r="B77" s="5">
        <v>7703</v>
      </c>
      <c r="C77" s="6" t="s">
        <v>71</v>
      </c>
      <c r="D77" s="6" t="s">
        <v>23</v>
      </c>
      <c r="E77" s="6" t="s">
        <v>19</v>
      </c>
      <c r="F77" s="7" t="s">
        <v>24</v>
      </c>
      <c r="G77" s="7">
        <v>71</v>
      </c>
      <c r="H77" s="7">
        <v>20</v>
      </c>
      <c r="I77" s="7">
        <v>0</v>
      </c>
      <c r="J77" s="7">
        <v>14</v>
      </c>
      <c r="K77" s="7">
        <v>0</v>
      </c>
      <c r="L77" s="11">
        <f t="shared" si="4"/>
        <v>28.169014084507044</v>
      </c>
      <c r="M77" s="11">
        <f t="shared" si="5"/>
        <v>0</v>
      </c>
      <c r="N77" s="11">
        <f t="shared" si="6"/>
        <v>19.718309859154928</v>
      </c>
      <c r="O77" s="11">
        <f t="shared" si="7"/>
        <v>0</v>
      </c>
    </row>
    <row r="78" spans="1:15" x14ac:dyDescent="0.3">
      <c r="A78" s="8" t="str">
        <f>VLOOKUP(B78,Foglio2!$A$1:$B$290,2,FALSE)</f>
        <v>Dipartimento di Biologia</v>
      </c>
      <c r="B78" s="5">
        <v>7742</v>
      </c>
      <c r="C78" s="6" t="s">
        <v>73</v>
      </c>
      <c r="D78" s="6" t="s">
        <v>23</v>
      </c>
      <c r="E78" s="6" t="s">
        <v>19</v>
      </c>
      <c r="F78" s="7" t="s">
        <v>24</v>
      </c>
      <c r="G78" s="7">
        <v>263</v>
      </c>
      <c r="H78" s="7">
        <v>31</v>
      </c>
      <c r="I78" s="7">
        <v>39</v>
      </c>
      <c r="J78" s="7">
        <v>93</v>
      </c>
      <c r="K78" s="7">
        <v>11</v>
      </c>
      <c r="L78" s="11">
        <f t="shared" si="4"/>
        <v>11.787072243346007</v>
      </c>
      <c r="M78" s="11">
        <f t="shared" si="5"/>
        <v>14.82889733840304</v>
      </c>
      <c r="N78" s="11">
        <f t="shared" si="6"/>
        <v>35.361216730038024</v>
      </c>
      <c r="O78" s="11">
        <f t="shared" si="7"/>
        <v>4.1825095057034218</v>
      </c>
    </row>
    <row r="79" spans="1:15" x14ac:dyDescent="0.3">
      <c r="A79" s="8" t="str">
        <f>VLOOKUP(B79,Foglio2!$A$1:$B$290,2,FALSE)</f>
        <v>Dipartimento di Chimica</v>
      </c>
      <c r="B79" s="5">
        <v>7743</v>
      </c>
      <c r="C79" s="6" t="s">
        <v>84</v>
      </c>
      <c r="D79" s="6" t="s">
        <v>23</v>
      </c>
      <c r="E79" s="6" t="s">
        <v>19</v>
      </c>
      <c r="F79" s="7" t="s">
        <v>24</v>
      </c>
      <c r="G79" s="7">
        <v>176</v>
      </c>
      <c r="H79" s="7">
        <v>1</v>
      </c>
      <c r="I79" s="7">
        <v>11</v>
      </c>
      <c r="J79" s="7">
        <v>111</v>
      </c>
      <c r="K79" s="7">
        <v>2</v>
      </c>
      <c r="L79" s="11">
        <f t="shared" si="4"/>
        <v>0.56818181818181823</v>
      </c>
      <c r="M79" s="11">
        <f t="shared" si="5"/>
        <v>6.25</v>
      </c>
      <c r="N79" s="11">
        <f t="shared" si="6"/>
        <v>63.06818181818182</v>
      </c>
      <c r="O79" s="11">
        <f t="shared" si="7"/>
        <v>1.1363636363636365</v>
      </c>
    </row>
    <row r="80" spans="1:15" ht="28.8" x14ac:dyDescent="0.3">
      <c r="A80" s="8" t="str">
        <f>VLOOKUP(B80,Foglio2!$A$1:$B$290,2,FALSE)</f>
        <v>Dipartimento Interuniversitario di fisica</v>
      </c>
      <c r="B80" s="5">
        <v>7744</v>
      </c>
      <c r="C80" s="6" t="s">
        <v>85</v>
      </c>
      <c r="D80" s="6" t="s">
        <v>23</v>
      </c>
      <c r="E80" s="6" t="s">
        <v>19</v>
      </c>
      <c r="F80" s="7" t="s">
        <v>24</v>
      </c>
      <c r="G80" s="7">
        <v>80</v>
      </c>
      <c r="H80" s="7">
        <v>10</v>
      </c>
      <c r="I80" s="7">
        <v>2</v>
      </c>
      <c r="J80" s="7">
        <v>24</v>
      </c>
      <c r="K80" s="7">
        <v>5</v>
      </c>
      <c r="L80" s="11">
        <f t="shared" si="4"/>
        <v>12.5</v>
      </c>
      <c r="M80" s="11">
        <f t="shared" si="5"/>
        <v>2.5</v>
      </c>
      <c r="N80" s="11">
        <f t="shared" si="6"/>
        <v>30</v>
      </c>
      <c r="O80" s="11">
        <f t="shared" si="7"/>
        <v>6.25</v>
      </c>
    </row>
    <row r="81" spans="1:15" ht="28.8" x14ac:dyDescent="0.3">
      <c r="A81" s="8" t="str">
        <f>VLOOKUP(B81,Foglio2!$A$1:$B$290,2,FALSE)</f>
        <v>Dipartimento Interuniversitario di fisica</v>
      </c>
      <c r="B81" s="5">
        <v>7745</v>
      </c>
      <c r="C81" s="6" t="s">
        <v>86</v>
      </c>
      <c r="D81" s="6" t="s">
        <v>23</v>
      </c>
      <c r="E81" s="6" t="s">
        <v>19</v>
      </c>
      <c r="F81" s="7" t="s">
        <v>24</v>
      </c>
      <c r="G81" s="7">
        <v>50</v>
      </c>
      <c r="H81" s="7">
        <v>3</v>
      </c>
      <c r="I81" s="7">
        <v>5</v>
      </c>
      <c r="J81" s="7">
        <v>27</v>
      </c>
      <c r="K81" s="7">
        <v>1</v>
      </c>
      <c r="L81" s="11">
        <f t="shared" si="4"/>
        <v>6</v>
      </c>
      <c r="M81" s="11">
        <f t="shared" si="5"/>
        <v>10</v>
      </c>
      <c r="N81" s="11">
        <f t="shared" si="6"/>
        <v>54</v>
      </c>
      <c r="O81" s="11">
        <f t="shared" si="7"/>
        <v>2</v>
      </c>
    </row>
    <row r="82" spans="1:15" x14ac:dyDescent="0.3">
      <c r="A82" s="8" t="str">
        <f>VLOOKUP(B82,Foglio2!$A$1:$B$290,2,FALSE)</f>
        <v>Dipartimento di Informatica</v>
      </c>
      <c r="B82" s="5">
        <v>7746</v>
      </c>
      <c r="C82" s="6" t="s">
        <v>88</v>
      </c>
      <c r="D82" s="6" t="s">
        <v>23</v>
      </c>
      <c r="E82" s="6" t="s">
        <v>19</v>
      </c>
      <c r="F82" s="7" t="s">
        <v>24</v>
      </c>
      <c r="G82" s="7">
        <v>153</v>
      </c>
      <c r="H82" s="7">
        <v>5</v>
      </c>
      <c r="I82" s="7">
        <v>4</v>
      </c>
      <c r="J82" s="7">
        <v>75</v>
      </c>
      <c r="K82" s="7">
        <v>0</v>
      </c>
      <c r="L82" s="11">
        <f t="shared" si="4"/>
        <v>3.2679738562091507</v>
      </c>
      <c r="M82" s="11">
        <f t="shared" si="5"/>
        <v>2.6143790849673203</v>
      </c>
      <c r="N82" s="11">
        <f t="shared" si="6"/>
        <v>49.019607843137251</v>
      </c>
      <c r="O82" s="11">
        <f t="shared" si="7"/>
        <v>0</v>
      </c>
    </row>
    <row r="83" spans="1:15" x14ac:dyDescent="0.3">
      <c r="A83" s="8" t="str">
        <f>VLOOKUP(B83,Foglio2!$A$1:$B$290,2,FALSE)</f>
        <v>Dipartimento di Informatica</v>
      </c>
      <c r="B83" s="5">
        <v>7748</v>
      </c>
      <c r="C83" s="6" t="s">
        <v>74</v>
      </c>
      <c r="D83" s="6" t="s">
        <v>23</v>
      </c>
      <c r="E83" s="6" t="s">
        <v>19</v>
      </c>
      <c r="F83" s="7" t="s">
        <v>24</v>
      </c>
      <c r="G83" s="7">
        <v>75</v>
      </c>
      <c r="H83" s="7">
        <v>6</v>
      </c>
      <c r="I83" s="7">
        <v>2</v>
      </c>
      <c r="J83" s="7">
        <v>20</v>
      </c>
      <c r="K83" s="7">
        <v>1</v>
      </c>
      <c r="L83" s="11">
        <f t="shared" si="4"/>
        <v>8</v>
      </c>
      <c r="M83" s="11">
        <f t="shared" si="5"/>
        <v>2.666666666666667</v>
      </c>
      <c r="N83" s="11">
        <f t="shared" si="6"/>
        <v>26.666666666666668</v>
      </c>
      <c r="O83" s="11">
        <f t="shared" si="7"/>
        <v>1.3333333333333335</v>
      </c>
    </row>
    <row r="84" spans="1:15" x14ac:dyDescent="0.3">
      <c r="A84" s="8" t="str">
        <f>VLOOKUP(B84,Foglio2!$A$1:$B$290,2,FALSE)</f>
        <v>Dipartimento di Informatica</v>
      </c>
      <c r="B84" s="5">
        <v>7749</v>
      </c>
      <c r="C84" s="6" t="s">
        <v>89</v>
      </c>
      <c r="D84" s="6" t="s">
        <v>23</v>
      </c>
      <c r="E84" s="6" t="s">
        <v>19</v>
      </c>
      <c r="F84" s="7" t="s">
        <v>24</v>
      </c>
      <c r="G84" s="7">
        <v>126</v>
      </c>
      <c r="H84" s="7">
        <v>4</v>
      </c>
      <c r="I84" s="7">
        <v>2</v>
      </c>
      <c r="J84" s="7">
        <v>58</v>
      </c>
      <c r="K84" s="7">
        <v>0</v>
      </c>
      <c r="L84" s="11">
        <f t="shared" si="4"/>
        <v>3.1746031746031744</v>
      </c>
      <c r="M84" s="11">
        <f t="shared" si="5"/>
        <v>1.5873015873015872</v>
      </c>
      <c r="N84" s="11">
        <f t="shared" si="6"/>
        <v>46.031746031746032</v>
      </c>
      <c r="O84" s="11">
        <f t="shared" si="7"/>
        <v>0</v>
      </c>
    </row>
    <row r="85" spans="1:15" x14ac:dyDescent="0.3">
      <c r="A85" s="8" t="str">
        <f>VLOOKUP(B85,Foglio2!$A$1:$B$290,2,FALSE)</f>
        <v>Dipartimento di Biologia</v>
      </c>
      <c r="B85" s="5">
        <v>7750</v>
      </c>
      <c r="C85" s="6" t="s">
        <v>90</v>
      </c>
      <c r="D85" s="6" t="s">
        <v>23</v>
      </c>
      <c r="E85" s="6" t="s">
        <v>19</v>
      </c>
      <c r="F85" s="7" t="s">
        <v>24</v>
      </c>
      <c r="G85" s="7">
        <v>54</v>
      </c>
      <c r="H85" s="7">
        <v>4</v>
      </c>
      <c r="I85" s="7">
        <v>1</v>
      </c>
      <c r="J85" s="7">
        <v>28</v>
      </c>
      <c r="K85" s="7">
        <v>2</v>
      </c>
      <c r="L85" s="11">
        <f t="shared" si="4"/>
        <v>7.4074074074074066</v>
      </c>
      <c r="M85" s="11">
        <f t="shared" si="5"/>
        <v>1.8518518518518516</v>
      </c>
      <c r="N85" s="11">
        <f t="shared" si="6"/>
        <v>51.851851851851848</v>
      </c>
      <c r="O85" s="11">
        <f t="shared" si="7"/>
        <v>3.7037037037037033</v>
      </c>
    </row>
    <row r="86" spans="1:15" ht="28.8" x14ac:dyDescent="0.3">
      <c r="A86" s="8" t="str">
        <f>VLOOKUP(B86,Foglio2!$A$1:$B$290,2,FALSE)</f>
        <v>Dipartimento di Scienze della terra e geoambientali</v>
      </c>
      <c r="B86" s="5">
        <v>7751</v>
      </c>
      <c r="C86" s="6" t="s">
        <v>91</v>
      </c>
      <c r="D86" s="6" t="s">
        <v>23</v>
      </c>
      <c r="E86" s="6" t="s">
        <v>19</v>
      </c>
      <c r="F86" s="7" t="s">
        <v>24</v>
      </c>
      <c r="G86" s="7">
        <v>32</v>
      </c>
      <c r="H86" s="7">
        <v>1</v>
      </c>
      <c r="I86" s="7">
        <v>4</v>
      </c>
      <c r="J86" s="7">
        <v>16</v>
      </c>
      <c r="K86" s="7">
        <v>0</v>
      </c>
      <c r="L86" s="11">
        <f t="shared" si="4"/>
        <v>3.125</v>
      </c>
      <c r="M86" s="11">
        <f t="shared" si="5"/>
        <v>12.5</v>
      </c>
      <c r="N86" s="11">
        <f t="shared" si="6"/>
        <v>50</v>
      </c>
      <c r="O86" s="11">
        <f t="shared" si="7"/>
        <v>0</v>
      </c>
    </row>
    <row r="87" spans="1:15" x14ac:dyDescent="0.3">
      <c r="A87" s="8" t="str">
        <f>VLOOKUP(B87,Foglio2!$A$1:$B$290,2,FALSE)</f>
        <v>Dipartimento di Matematica</v>
      </c>
      <c r="B87" s="5">
        <v>7752</v>
      </c>
      <c r="C87" s="6" t="s">
        <v>92</v>
      </c>
      <c r="D87" s="6" t="s">
        <v>23</v>
      </c>
      <c r="E87" s="6" t="s">
        <v>19</v>
      </c>
      <c r="F87" s="7" t="s">
        <v>24</v>
      </c>
      <c r="G87" s="7">
        <v>115</v>
      </c>
      <c r="H87" s="7">
        <v>5</v>
      </c>
      <c r="I87" s="7">
        <v>8</v>
      </c>
      <c r="J87" s="7">
        <v>49</v>
      </c>
      <c r="K87" s="7">
        <v>2</v>
      </c>
      <c r="L87" s="11">
        <f t="shared" si="4"/>
        <v>4.3478260869565215</v>
      </c>
      <c r="M87" s="11">
        <f t="shared" si="5"/>
        <v>6.9565217391304346</v>
      </c>
      <c r="N87" s="11">
        <f t="shared" si="6"/>
        <v>42.608695652173914</v>
      </c>
      <c r="O87" s="11">
        <f t="shared" si="7"/>
        <v>1.7391304347826086</v>
      </c>
    </row>
    <row r="88" spans="1:15" ht="28.8" x14ac:dyDescent="0.3">
      <c r="A88" s="8" t="str">
        <f>VLOOKUP(B88,Foglio2!$A$1:$B$290,2,FALSE)</f>
        <v>Dipartimento di Scienze della terra e geoambientali</v>
      </c>
      <c r="B88" s="5">
        <v>7753</v>
      </c>
      <c r="C88" s="6" t="s">
        <v>93</v>
      </c>
      <c r="D88" s="6" t="s">
        <v>23</v>
      </c>
      <c r="E88" s="6" t="s">
        <v>19</v>
      </c>
      <c r="F88" s="7" t="s">
        <v>24</v>
      </c>
      <c r="G88" s="7">
        <v>14</v>
      </c>
      <c r="H88" s="7">
        <v>0</v>
      </c>
      <c r="I88" s="7">
        <v>1</v>
      </c>
      <c r="J88" s="7">
        <v>6</v>
      </c>
      <c r="K88" s="7">
        <v>0</v>
      </c>
      <c r="L88" s="11">
        <f t="shared" si="4"/>
        <v>0</v>
      </c>
      <c r="M88" s="11">
        <f t="shared" si="5"/>
        <v>7.1428571428571423</v>
      </c>
      <c r="N88" s="11">
        <f t="shared" si="6"/>
        <v>42.857142857142854</v>
      </c>
      <c r="O88" s="11">
        <f t="shared" si="7"/>
        <v>0</v>
      </c>
    </row>
    <row r="89" spans="1:15" x14ac:dyDescent="0.3">
      <c r="A89" s="8" t="str">
        <f>VLOOKUP(B89,Foglio2!$A$1:$B$290,2,FALSE)</f>
        <v>Dipartimento di Informatica</v>
      </c>
      <c r="B89" s="5">
        <v>7892</v>
      </c>
      <c r="C89" s="6" t="s">
        <v>75</v>
      </c>
      <c r="D89" s="6" t="s">
        <v>23</v>
      </c>
      <c r="E89" s="6" t="s">
        <v>19</v>
      </c>
      <c r="F89" s="7" t="s">
        <v>24</v>
      </c>
      <c r="G89" s="7">
        <v>57</v>
      </c>
      <c r="H89" s="7">
        <v>3</v>
      </c>
      <c r="I89" s="7">
        <v>0</v>
      </c>
      <c r="J89" s="7">
        <v>15</v>
      </c>
      <c r="K89" s="7">
        <v>0</v>
      </c>
      <c r="L89" s="11">
        <f t="shared" si="4"/>
        <v>5.2631578947368416</v>
      </c>
      <c r="M89" s="11">
        <f t="shared" si="5"/>
        <v>0</v>
      </c>
      <c r="N89" s="11">
        <f t="shared" si="6"/>
        <v>26.315789473684209</v>
      </c>
      <c r="O89" s="11">
        <f t="shared" si="7"/>
        <v>0</v>
      </c>
    </row>
    <row r="90" spans="1:15" x14ac:dyDescent="0.3">
      <c r="A90" s="8" t="str">
        <f>VLOOKUP(B90,Foglio2!$A$1:$B$290,2,FALSE)</f>
        <v>Dipartimento di Chimica</v>
      </c>
      <c r="B90" s="5">
        <v>7893</v>
      </c>
      <c r="C90" s="6" t="s">
        <v>94</v>
      </c>
      <c r="D90" s="6" t="s">
        <v>23</v>
      </c>
      <c r="E90" s="6" t="s">
        <v>19</v>
      </c>
      <c r="F90" s="7" t="s">
        <v>24</v>
      </c>
      <c r="G90" s="7">
        <v>49</v>
      </c>
      <c r="H90" s="7">
        <v>1</v>
      </c>
      <c r="I90" s="7">
        <v>1</v>
      </c>
      <c r="J90" s="7">
        <v>20</v>
      </c>
      <c r="K90" s="7">
        <v>2</v>
      </c>
      <c r="L90" s="11">
        <f t="shared" si="4"/>
        <v>2.0408163265306123</v>
      </c>
      <c r="M90" s="11">
        <f t="shared" si="5"/>
        <v>2.0408163265306123</v>
      </c>
      <c r="N90" s="11">
        <f t="shared" si="6"/>
        <v>40.816326530612244</v>
      </c>
      <c r="O90" s="11">
        <f t="shared" si="7"/>
        <v>4.0816326530612246</v>
      </c>
    </row>
    <row r="91" spans="1:15" ht="57.6" x14ac:dyDescent="0.3">
      <c r="A91" s="8" t="str">
        <f>VLOOKUP(B91,Foglio2!$A$1:$B$290,2,FALSE)</f>
        <v>Dipartimento Jonico in sistemi giuridici ed economici del mediterraneo: società ambiente culture</v>
      </c>
      <c r="B91" s="5">
        <v>7894</v>
      </c>
      <c r="C91" s="6" t="s">
        <v>105</v>
      </c>
      <c r="D91" s="6" t="s">
        <v>23</v>
      </c>
      <c r="E91" s="6" t="s">
        <v>19</v>
      </c>
      <c r="F91" s="7" t="s">
        <v>24</v>
      </c>
      <c r="G91" s="7">
        <v>90</v>
      </c>
      <c r="H91" s="7">
        <v>80</v>
      </c>
      <c r="I91" s="7">
        <v>0</v>
      </c>
      <c r="J91" s="7">
        <v>2</v>
      </c>
      <c r="K91" s="7">
        <v>0</v>
      </c>
      <c r="L91" s="11">
        <f t="shared" si="4"/>
        <v>88.888888888888886</v>
      </c>
      <c r="M91" s="11">
        <f t="shared" si="5"/>
        <v>0</v>
      </c>
      <c r="N91" s="11">
        <f t="shared" si="6"/>
        <v>2.2222222222222223</v>
      </c>
      <c r="O91" s="11">
        <f t="shared" si="7"/>
        <v>0</v>
      </c>
    </row>
    <row r="92" spans="1:15" x14ac:dyDescent="0.3">
      <c r="A92" s="8" t="str">
        <f>VLOOKUP(B92,Foglio2!$A$1:$B$290,2,FALSE)</f>
        <v>Dipartimento di Informatica</v>
      </c>
      <c r="B92" s="5">
        <v>7912</v>
      </c>
      <c r="C92" s="6" t="s">
        <v>87</v>
      </c>
      <c r="D92" s="6" t="s">
        <v>23</v>
      </c>
      <c r="E92" s="6" t="s">
        <v>19</v>
      </c>
      <c r="F92" s="7" t="s">
        <v>24</v>
      </c>
      <c r="G92" s="7">
        <v>70</v>
      </c>
      <c r="H92" s="7">
        <v>1</v>
      </c>
      <c r="I92" s="7">
        <v>1</v>
      </c>
      <c r="J92" s="7">
        <v>25</v>
      </c>
      <c r="K92" s="7">
        <v>0</v>
      </c>
      <c r="L92" s="11">
        <f t="shared" si="4"/>
        <v>1.4285714285714286</v>
      </c>
      <c r="M92" s="11">
        <f t="shared" si="5"/>
        <v>1.4285714285714286</v>
      </c>
      <c r="N92" s="11">
        <f t="shared" si="6"/>
        <v>35.714285714285715</v>
      </c>
      <c r="O92" s="11">
        <f t="shared" si="7"/>
        <v>0</v>
      </c>
    </row>
    <row r="93" spans="1:15" ht="28.8" x14ac:dyDescent="0.3">
      <c r="A93" s="8" t="str">
        <f>VLOOKUP(B93,Foglio2!$A$1:$B$290,2,FALSE)</f>
        <v>Dipartimento di Scienze politiche</v>
      </c>
      <c r="B93" s="5">
        <v>7922</v>
      </c>
      <c r="C93" s="6" t="s">
        <v>95</v>
      </c>
      <c r="D93" s="6" t="s">
        <v>23</v>
      </c>
      <c r="E93" s="6" t="s">
        <v>19</v>
      </c>
      <c r="F93" s="7" t="s">
        <v>24</v>
      </c>
      <c r="G93" s="7">
        <v>186</v>
      </c>
      <c r="H93" s="7">
        <v>12</v>
      </c>
      <c r="I93" s="7">
        <v>2</v>
      </c>
      <c r="J93" s="7">
        <v>58</v>
      </c>
      <c r="K93" s="7">
        <v>1</v>
      </c>
      <c r="L93" s="11">
        <f t="shared" si="4"/>
        <v>6.4516129032258061</v>
      </c>
      <c r="M93" s="11">
        <f t="shared" si="5"/>
        <v>1.0752688172043012</v>
      </c>
      <c r="N93" s="11">
        <f t="shared" si="6"/>
        <v>31.182795698924732</v>
      </c>
      <c r="O93" s="11">
        <f t="shared" si="7"/>
        <v>0.53763440860215062</v>
      </c>
    </row>
    <row r="94" spans="1:15" ht="28.8" x14ac:dyDescent="0.3">
      <c r="A94" s="8" t="str">
        <f>VLOOKUP(B94,Foglio2!$A$1:$B$290,2,FALSE)</f>
        <v>Dipartimento di Scienze politiche</v>
      </c>
      <c r="B94" s="5">
        <v>7923</v>
      </c>
      <c r="C94" s="6" t="s">
        <v>96</v>
      </c>
      <c r="D94" s="6" t="s">
        <v>23</v>
      </c>
      <c r="E94" s="6" t="s">
        <v>19</v>
      </c>
      <c r="F94" s="7" t="s">
        <v>24</v>
      </c>
      <c r="G94" s="7">
        <v>161</v>
      </c>
      <c r="H94" s="7">
        <v>11</v>
      </c>
      <c r="I94" s="7">
        <v>4</v>
      </c>
      <c r="J94" s="7">
        <v>56</v>
      </c>
      <c r="K94" s="7">
        <v>1</v>
      </c>
      <c r="L94" s="11">
        <f t="shared" si="4"/>
        <v>6.8322981366459627</v>
      </c>
      <c r="M94" s="11">
        <f t="shared" si="5"/>
        <v>2.4844720496894408</v>
      </c>
      <c r="N94" s="11">
        <f t="shared" si="6"/>
        <v>34.782608695652172</v>
      </c>
      <c r="O94" s="11">
        <f t="shared" si="7"/>
        <v>0.6211180124223602</v>
      </c>
    </row>
    <row r="95" spans="1:15" ht="28.8" x14ac:dyDescent="0.3">
      <c r="A95" s="8" t="str">
        <f>VLOOKUP(B95,Foglio2!$A$1:$B$290,2,FALSE)</f>
        <v>Dipartimento di Scienze politiche</v>
      </c>
      <c r="B95" s="5">
        <v>7924</v>
      </c>
      <c r="C95" s="6" t="s">
        <v>97</v>
      </c>
      <c r="D95" s="6" t="s">
        <v>23</v>
      </c>
      <c r="E95" s="6" t="s">
        <v>19</v>
      </c>
      <c r="F95" s="7" t="s">
        <v>24</v>
      </c>
      <c r="G95" s="7">
        <v>555</v>
      </c>
      <c r="H95" s="7">
        <v>41</v>
      </c>
      <c r="I95" s="7">
        <v>13</v>
      </c>
      <c r="J95" s="7">
        <v>168</v>
      </c>
      <c r="K95" s="7">
        <v>2</v>
      </c>
      <c r="L95" s="11">
        <f t="shared" si="4"/>
        <v>7.3873873873873865</v>
      </c>
      <c r="M95" s="11">
        <f t="shared" si="5"/>
        <v>2.3423423423423424</v>
      </c>
      <c r="N95" s="11">
        <f t="shared" si="6"/>
        <v>30.270270270270274</v>
      </c>
      <c r="O95" s="11">
        <f t="shared" si="7"/>
        <v>0.36036036036036034</v>
      </c>
    </row>
    <row r="96" spans="1:15" ht="43.2" x14ac:dyDescent="0.3">
      <c r="A96" s="8" t="str">
        <f>VLOOKUP(B96,Foglio2!$A$1:$B$290,2,FALSE)</f>
        <v>Dipartimento di Scienze del suolo, della pianta e degli alimenti. (Di.S.S.P.A.)</v>
      </c>
      <c r="B96" s="5">
        <v>8001</v>
      </c>
      <c r="C96" s="6" t="s">
        <v>112</v>
      </c>
      <c r="D96" s="6" t="s">
        <v>110</v>
      </c>
      <c r="E96" s="6" t="s">
        <v>19</v>
      </c>
      <c r="F96" s="7" t="s">
        <v>107</v>
      </c>
      <c r="G96" s="7">
        <v>5</v>
      </c>
      <c r="H96" s="7">
        <v>0</v>
      </c>
      <c r="I96" s="7">
        <v>0</v>
      </c>
      <c r="J96" s="7">
        <v>2</v>
      </c>
      <c r="K96" s="7">
        <v>0</v>
      </c>
      <c r="L96" s="11">
        <f t="shared" si="4"/>
        <v>0</v>
      </c>
      <c r="M96" s="11">
        <f t="shared" si="5"/>
        <v>0</v>
      </c>
      <c r="N96" s="11">
        <f t="shared" si="6"/>
        <v>40</v>
      </c>
      <c r="O96" s="11">
        <f t="shared" si="7"/>
        <v>0</v>
      </c>
    </row>
    <row r="97" spans="1:15" ht="43.2" x14ac:dyDescent="0.3">
      <c r="A97" s="8" t="str">
        <f>VLOOKUP(B97,Foglio2!$A$1:$B$290,2,FALSE)</f>
        <v>Dipartimento di Scienze del suolo, della pianta e degli alimenti. (Di.S.S.P.A.)</v>
      </c>
      <c r="B97" s="5">
        <v>8002</v>
      </c>
      <c r="C97" s="6" t="s">
        <v>113</v>
      </c>
      <c r="D97" s="6" t="s">
        <v>110</v>
      </c>
      <c r="E97" s="6" t="s">
        <v>19</v>
      </c>
      <c r="F97" s="7" t="s">
        <v>107</v>
      </c>
      <c r="G97" s="7">
        <v>15</v>
      </c>
      <c r="H97" s="7">
        <v>4</v>
      </c>
      <c r="I97" s="7">
        <v>1</v>
      </c>
      <c r="J97" s="7">
        <v>1</v>
      </c>
      <c r="K97" s="7">
        <v>0</v>
      </c>
      <c r="L97" s="11">
        <f t="shared" si="4"/>
        <v>26.666666666666668</v>
      </c>
      <c r="M97" s="11">
        <f t="shared" si="5"/>
        <v>6.666666666666667</v>
      </c>
      <c r="N97" s="11">
        <f t="shared" si="6"/>
        <v>6.666666666666667</v>
      </c>
      <c r="O97" s="11">
        <f t="shared" si="7"/>
        <v>0</v>
      </c>
    </row>
    <row r="98" spans="1:15" ht="43.2" x14ac:dyDescent="0.3">
      <c r="A98" s="8" t="str">
        <f>VLOOKUP(B98,Foglio2!$A$1:$B$290,2,FALSE)</f>
        <v>Dipartimento di Scienze del suolo, della pianta e degli alimenti. (Di.S.S.P.A.)</v>
      </c>
      <c r="B98" s="5">
        <v>8004</v>
      </c>
      <c r="C98" s="6" t="s">
        <v>58</v>
      </c>
      <c r="D98" s="6" t="s">
        <v>110</v>
      </c>
      <c r="E98" s="6" t="s">
        <v>19</v>
      </c>
      <c r="F98" s="7" t="s">
        <v>107</v>
      </c>
      <c r="G98" s="7">
        <v>30</v>
      </c>
      <c r="H98" s="7">
        <v>8</v>
      </c>
      <c r="I98" s="7">
        <v>0</v>
      </c>
      <c r="J98" s="7">
        <v>2</v>
      </c>
      <c r="K98" s="7">
        <v>0</v>
      </c>
      <c r="L98" s="11">
        <f t="shared" si="4"/>
        <v>26.666666666666668</v>
      </c>
      <c r="M98" s="11">
        <f t="shared" si="5"/>
        <v>0</v>
      </c>
      <c r="N98" s="11">
        <f t="shared" si="6"/>
        <v>6.666666666666667</v>
      </c>
      <c r="O98" s="11">
        <f t="shared" si="7"/>
        <v>0</v>
      </c>
    </row>
    <row r="99" spans="1:15" ht="28.8" x14ac:dyDescent="0.3">
      <c r="A99" s="8" t="str">
        <f>VLOOKUP(B99,Foglio2!$A$1:$B$290,2,FALSE)</f>
        <v>Dipartimento di Studi aziendali e giusprivatistici</v>
      </c>
      <c r="B99" s="5">
        <v>8053</v>
      </c>
      <c r="C99" s="6" t="s">
        <v>131</v>
      </c>
      <c r="D99" s="6" t="s">
        <v>110</v>
      </c>
      <c r="E99" s="6" t="s">
        <v>19</v>
      </c>
      <c r="F99" s="7" t="s">
        <v>107</v>
      </c>
      <c r="G99" s="7">
        <v>137</v>
      </c>
      <c r="H99" s="7">
        <v>63</v>
      </c>
      <c r="I99" s="7">
        <v>0</v>
      </c>
      <c r="J99" s="7">
        <v>9</v>
      </c>
      <c r="K99" s="7">
        <v>0</v>
      </c>
      <c r="L99" s="11">
        <f t="shared" si="4"/>
        <v>45.985401459854018</v>
      </c>
      <c r="M99" s="11">
        <f t="shared" si="5"/>
        <v>0</v>
      </c>
      <c r="N99" s="11">
        <f t="shared" si="6"/>
        <v>6.5693430656934311</v>
      </c>
      <c r="O99" s="11">
        <f t="shared" si="7"/>
        <v>0</v>
      </c>
    </row>
    <row r="100" spans="1:15" ht="43.2" x14ac:dyDescent="0.3">
      <c r="A100" s="8" t="str">
        <f>VLOOKUP(B100,Foglio2!$A$1:$B$290,2,FALSE)</f>
        <v>Dipartimento di Scienze economiche e metodi matematici</v>
      </c>
      <c r="B100" s="5">
        <v>8054</v>
      </c>
      <c r="C100" s="6" t="s">
        <v>132</v>
      </c>
      <c r="D100" s="6" t="s">
        <v>110</v>
      </c>
      <c r="E100" s="6" t="s">
        <v>19</v>
      </c>
      <c r="F100" s="7" t="s">
        <v>107</v>
      </c>
      <c r="G100" s="7">
        <v>48</v>
      </c>
      <c r="H100" s="7">
        <v>32</v>
      </c>
      <c r="I100" s="7">
        <v>0</v>
      </c>
      <c r="J100" s="7">
        <v>3</v>
      </c>
      <c r="K100" s="7">
        <v>0</v>
      </c>
      <c r="L100" s="11">
        <f t="shared" si="4"/>
        <v>66.666666666666657</v>
      </c>
      <c r="M100" s="11">
        <f t="shared" si="5"/>
        <v>0</v>
      </c>
      <c r="N100" s="11">
        <f t="shared" si="6"/>
        <v>6.25</v>
      </c>
      <c r="O100" s="11">
        <f t="shared" si="7"/>
        <v>0</v>
      </c>
    </row>
    <row r="101" spans="1:15" ht="28.8" x14ac:dyDescent="0.3">
      <c r="A101" s="8" t="str">
        <f>VLOOKUP(B101,Foglio2!$A$1:$B$290,2,FALSE)</f>
        <v>Dipartimento di Studi aziendali e giusprivatistici</v>
      </c>
      <c r="B101" s="5">
        <v>8055</v>
      </c>
      <c r="C101" s="6" t="s">
        <v>133</v>
      </c>
      <c r="D101" s="6" t="s">
        <v>110</v>
      </c>
      <c r="E101" s="6" t="s">
        <v>19</v>
      </c>
      <c r="F101" s="7" t="s">
        <v>107</v>
      </c>
      <c r="G101" s="7">
        <v>170</v>
      </c>
      <c r="H101" s="7">
        <v>100</v>
      </c>
      <c r="I101" s="7">
        <v>2</v>
      </c>
      <c r="J101" s="7">
        <v>17</v>
      </c>
      <c r="K101" s="7">
        <v>1</v>
      </c>
      <c r="L101" s="11">
        <f t="shared" si="4"/>
        <v>58.82352941176471</v>
      </c>
      <c r="M101" s="11">
        <f t="shared" si="5"/>
        <v>1.1764705882352942</v>
      </c>
      <c r="N101" s="11">
        <f t="shared" si="6"/>
        <v>10</v>
      </c>
      <c r="O101" s="11">
        <f t="shared" si="7"/>
        <v>0.58823529411764708</v>
      </c>
    </row>
    <row r="102" spans="1:15" ht="28.8" x14ac:dyDescent="0.3">
      <c r="A102" s="8" t="str">
        <f>VLOOKUP(B102,Foglio2!$A$1:$B$290,2,FALSE)</f>
        <v>Dipartimento di Studi aziendali e giusprivatistici</v>
      </c>
      <c r="B102" s="5">
        <v>8056</v>
      </c>
      <c r="C102" s="6" t="s">
        <v>134</v>
      </c>
      <c r="D102" s="6" t="s">
        <v>110</v>
      </c>
      <c r="E102" s="6" t="s">
        <v>19</v>
      </c>
      <c r="F102" s="7" t="s">
        <v>107</v>
      </c>
      <c r="G102" s="7">
        <v>137</v>
      </c>
      <c r="H102" s="7">
        <v>68</v>
      </c>
      <c r="I102" s="7">
        <v>0</v>
      </c>
      <c r="J102" s="7">
        <v>17</v>
      </c>
      <c r="K102" s="7">
        <v>0</v>
      </c>
      <c r="L102" s="11">
        <f t="shared" si="4"/>
        <v>49.635036496350367</v>
      </c>
      <c r="M102" s="11">
        <f t="shared" si="5"/>
        <v>0</v>
      </c>
      <c r="N102" s="11">
        <f t="shared" si="6"/>
        <v>12.408759124087592</v>
      </c>
      <c r="O102" s="11">
        <f t="shared" si="7"/>
        <v>0</v>
      </c>
    </row>
    <row r="103" spans="1:15" ht="43.2" x14ac:dyDescent="0.3">
      <c r="A103" s="8" t="str">
        <f>VLOOKUP(B103,Foglio2!$A$1:$B$290,2,FALSE)</f>
        <v>Dipartimento di Scienze economiche e metodi matematici</v>
      </c>
      <c r="B103" s="5">
        <v>8057</v>
      </c>
      <c r="C103" s="6" t="s">
        <v>135</v>
      </c>
      <c r="D103" s="6" t="s">
        <v>110</v>
      </c>
      <c r="E103" s="6" t="s">
        <v>19</v>
      </c>
      <c r="F103" s="7" t="s">
        <v>107</v>
      </c>
      <c r="G103" s="7">
        <v>18</v>
      </c>
      <c r="H103" s="7">
        <v>10</v>
      </c>
      <c r="I103" s="7">
        <v>0</v>
      </c>
      <c r="J103" s="7">
        <v>0</v>
      </c>
      <c r="K103" s="7">
        <v>0</v>
      </c>
      <c r="L103" s="11">
        <f t="shared" si="4"/>
        <v>55.555555555555557</v>
      </c>
      <c r="M103" s="11">
        <f t="shared" si="5"/>
        <v>0</v>
      </c>
      <c r="N103" s="11">
        <f t="shared" si="6"/>
        <v>0</v>
      </c>
      <c r="O103" s="11">
        <f t="shared" si="7"/>
        <v>0</v>
      </c>
    </row>
    <row r="104" spans="1:15" ht="28.8" x14ac:dyDescent="0.3">
      <c r="A104" s="8" t="str">
        <f>VLOOKUP(B104,Foglio2!$A$1:$B$290,2,FALSE)</f>
        <v>Dipartimento di Studi aziendali e giusprivatistici</v>
      </c>
      <c r="B104" s="5">
        <v>8058</v>
      </c>
      <c r="C104" s="6" t="s">
        <v>148</v>
      </c>
      <c r="D104" s="6" t="s">
        <v>110</v>
      </c>
      <c r="E104" s="6" t="s">
        <v>19</v>
      </c>
      <c r="F104" s="7" t="s">
        <v>107</v>
      </c>
      <c r="G104" s="7">
        <v>54</v>
      </c>
      <c r="H104" s="7">
        <v>27</v>
      </c>
      <c r="I104" s="7">
        <v>2</v>
      </c>
      <c r="J104" s="7">
        <v>4</v>
      </c>
      <c r="K104" s="7">
        <v>0</v>
      </c>
      <c r="L104" s="11">
        <f t="shared" si="4"/>
        <v>50</v>
      </c>
      <c r="M104" s="11">
        <f t="shared" si="5"/>
        <v>3.7037037037037033</v>
      </c>
      <c r="N104" s="11">
        <f t="shared" si="6"/>
        <v>7.4074074074074066</v>
      </c>
      <c r="O104" s="11">
        <f t="shared" si="7"/>
        <v>0</v>
      </c>
    </row>
    <row r="105" spans="1:15" ht="57.6" x14ac:dyDescent="0.3">
      <c r="A105" s="8" t="str">
        <f>VLOOKUP(B105,Foglio2!$A$1:$B$290,2,FALSE)</f>
        <v>Dipartimento Jonico in sistemi giuridici ed economici del mediterraneo: società ambiente culture</v>
      </c>
      <c r="B105" s="5">
        <v>8122</v>
      </c>
      <c r="C105" s="6" t="s">
        <v>136</v>
      </c>
      <c r="D105" s="6" t="s">
        <v>110</v>
      </c>
      <c r="E105" s="6" t="s">
        <v>19</v>
      </c>
      <c r="F105" s="7" t="s">
        <v>107</v>
      </c>
      <c r="G105" s="7">
        <v>52</v>
      </c>
      <c r="H105" s="7">
        <v>30</v>
      </c>
      <c r="I105" s="7">
        <v>0</v>
      </c>
      <c r="J105" s="7">
        <v>3</v>
      </c>
      <c r="K105" s="7">
        <v>0</v>
      </c>
      <c r="L105" s="11">
        <f t="shared" si="4"/>
        <v>57.692307692307686</v>
      </c>
      <c r="M105" s="11">
        <f t="shared" si="5"/>
        <v>0</v>
      </c>
      <c r="N105" s="11">
        <f t="shared" si="6"/>
        <v>5.7692307692307692</v>
      </c>
      <c r="O105" s="11">
        <f t="shared" si="7"/>
        <v>0</v>
      </c>
    </row>
    <row r="106" spans="1:15" ht="43.2" x14ac:dyDescent="0.3">
      <c r="A106" s="8" t="str">
        <f>VLOOKUP(B106,Foglio2!$A$1:$B$290,2,FALSE)</f>
        <v>Dipartimento di Scienze dell’antichità e del tardoantico</v>
      </c>
      <c r="B106" s="5">
        <v>8312</v>
      </c>
      <c r="C106" s="6" t="s">
        <v>114</v>
      </c>
      <c r="D106" s="6" t="s">
        <v>110</v>
      </c>
      <c r="E106" s="6" t="s">
        <v>19</v>
      </c>
      <c r="F106" s="7" t="s">
        <v>107</v>
      </c>
      <c r="G106" s="7">
        <v>30</v>
      </c>
      <c r="H106" s="7">
        <v>9</v>
      </c>
      <c r="I106" s="7">
        <v>0</v>
      </c>
      <c r="J106" s="7">
        <v>1</v>
      </c>
      <c r="K106" s="7">
        <v>0</v>
      </c>
      <c r="L106" s="11">
        <f t="shared" si="4"/>
        <v>30</v>
      </c>
      <c r="M106" s="11">
        <f t="shared" si="5"/>
        <v>0</v>
      </c>
      <c r="N106" s="11">
        <f t="shared" si="6"/>
        <v>3.3333333333333335</v>
      </c>
      <c r="O106" s="11">
        <f t="shared" si="7"/>
        <v>0</v>
      </c>
    </row>
    <row r="107" spans="1:15" ht="43.2" x14ac:dyDescent="0.3">
      <c r="A107" s="8" t="str">
        <f>VLOOKUP(B107,Foglio2!$A$1:$B$290,2,FALSE)</f>
        <v>Dipartimento di Filosofia, letteratura storia e scienze sociali (FLESS)</v>
      </c>
      <c r="B107" s="5">
        <v>8313</v>
      </c>
      <c r="C107" s="6" t="s">
        <v>115</v>
      </c>
      <c r="D107" s="6" t="s">
        <v>110</v>
      </c>
      <c r="E107" s="6" t="s">
        <v>19</v>
      </c>
      <c r="F107" s="7" t="s">
        <v>107</v>
      </c>
      <c r="G107" s="7">
        <v>30</v>
      </c>
      <c r="H107" s="7">
        <v>17</v>
      </c>
      <c r="I107" s="7">
        <v>0</v>
      </c>
      <c r="J107" s="7">
        <v>2</v>
      </c>
      <c r="K107" s="7">
        <v>0</v>
      </c>
      <c r="L107" s="11">
        <f t="shared" si="4"/>
        <v>56.666666666666664</v>
      </c>
      <c r="M107" s="11">
        <f t="shared" si="5"/>
        <v>0</v>
      </c>
      <c r="N107" s="11">
        <f t="shared" si="6"/>
        <v>6.666666666666667</v>
      </c>
      <c r="O107" s="11">
        <f t="shared" si="7"/>
        <v>0</v>
      </c>
    </row>
    <row r="108" spans="1:15" ht="43.2" x14ac:dyDescent="0.3">
      <c r="A108" s="8" t="str">
        <f>VLOOKUP(B108,Foglio2!$A$1:$B$290,2,FALSE)</f>
        <v>Dipartimento di "Lettere Lingue Arti". Italianistica e culture comparate</v>
      </c>
      <c r="B108" s="5">
        <v>8314</v>
      </c>
      <c r="C108" s="6" t="s">
        <v>116</v>
      </c>
      <c r="D108" s="6" t="s">
        <v>110</v>
      </c>
      <c r="E108" s="6" t="s">
        <v>19</v>
      </c>
      <c r="F108" s="7" t="s">
        <v>107</v>
      </c>
      <c r="G108" s="7">
        <v>130</v>
      </c>
      <c r="H108" s="7">
        <v>31</v>
      </c>
      <c r="I108" s="7">
        <v>2</v>
      </c>
      <c r="J108" s="7">
        <v>10</v>
      </c>
      <c r="K108" s="7">
        <v>2</v>
      </c>
      <c r="L108" s="11">
        <f t="shared" si="4"/>
        <v>23.846153846153847</v>
      </c>
      <c r="M108" s="11">
        <f t="shared" si="5"/>
        <v>1.5384615384615385</v>
      </c>
      <c r="N108" s="11">
        <f t="shared" si="6"/>
        <v>7.6923076923076925</v>
      </c>
      <c r="O108" s="11">
        <f t="shared" si="7"/>
        <v>1.5384615384615385</v>
      </c>
    </row>
    <row r="109" spans="1:15" ht="43.2" x14ac:dyDescent="0.3">
      <c r="A109" s="8" t="str">
        <f>VLOOKUP(B109,Foglio2!$A$1:$B$290,2,FALSE)</f>
        <v>Dipartimento di Scienze dell’antichità e del tardoantico</v>
      </c>
      <c r="B109" s="5">
        <v>8315</v>
      </c>
      <c r="C109" s="6" t="s">
        <v>117</v>
      </c>
      <c r="D109" s="6" t="s">
        <v>110</v>
      </c>
      <c r="E109" s="6" t="s">
        <v>19</v>
      </c>
      <c r="F109" s="7" t="s">
        <v>107</v>
      </c>
      <c r="G109" s="7">
        <v>40</v>
      </c>
      <c r="H109" s="7">
        <v>18</v>
      </c>
      <c r="I109" s="7">
        <v>0</v>
      </c>
      <c r="J109" s="7">
        <v>0</v>
      </c>
      <c r="K109" s="7">
        <v>0</v>
      </c>
      <c r="L109" s="11">
        <f t="shared" si="4"/>
        <v>45</v>
      </c>
      <c r="M109" s="11">
        <f t="shared" si="5"/>
        <v>0</v>
      </c>
      <c r="N109" s="11">
        <f t="shared" si="6"/>
        <v>0</v>
      </c>
      <c r="O109" s="11">
        <f t="shared" si="7"/>
        <v>0</v>
      </c>
    </row>
    <row r="110" spans="1:15" ht="43.2" x14ac:dyDescent="0.3">
      <c r="A110" s="8" t="str">
        <f>VLOOKUP(B110,Foglio2!$A$1:$B$290,2,FALSE)</f>
        <v>Dipartimento di "Lettere Lingue Arti". Italianistica e culture comparate</v>
      </c>
      <c r="B110" s="5">
        <v>8316</v>
      </c>
      <c r="C110" s="6" t="s">
        <v>118</v>
      </c>
      <c r="D110" s="6" t="s">
        <v>110</v>
      </c>
      <c r="E110" s="6" t="s">
        <v>19</v>
      </c>
      <c r="F110" s="7" t="s">
        <v>107</v>
      </c>
      <c r="G110" s="7">
        <v>34</v>
      </c>
      <c r="H110" s="7">
        <v>21</v>
      </c>
      <c r="I110" s="7">
        <v>0</v>
      </c>
      <c r="J110" s="7">
        <v>5</v>
      </c>
      <c r="K110" s="7">
        <v>0</v>
      </c>
      <c r="L110" s="11">
        <f t="shared" si="4"/>
        <v>61.764705882352942</v>
      </c>
      <c r="M110" s="11">
        <f t="shared" si="5"/>
        <v>0</v>
      </c>
      <c r="N110" s="11">
        <f t="shared" si="6"/>
        <v>14.705882352941178</v>
      </c>
      <c r="O110" s="11">
        <f t="shared" si="7"/>
        <v>0</v>
      </c>
    </row>
    <row r="111" spans="1:15" ht="43.2" x14ac:dyDescent="0.3">
      <c r="A111" s="8" t="str">
        <f>VLOOKUP(B111,Foglio2!$A$1:$B$290,2,FALSE)</f>
        <v>Dipartimento di Filosofia, letteratura storia e scienze sociali (FLESS)</v>
      </c>
      <c r="B111" s="5">
        <v>8317</v>
      </c>
      <c r="C111" s="6" t="s">
        <v>119</v>
      </c>
      <c r="D111" s="6" t="s">
        <v>110</v>
      </c>
      <c r="E111" s="6" t="s">
        <v>19</v>
      </c>
      <c r="F111" s="7" t="s">
        <v>107</v>
      </c>
      <c r="G111" s="7">
        <v>60</v>
      </c>
      <c r="H111" s="7">
        <v>35</v>
      </c>
      <c r="I111" s="7">
        <v>0</v>
      </c>
      <c r="J111" s="7">
        <v>4</v>
      </c>
      <c r="K111" s="7">
        <v>1</v>
      </c>
      <c r="L111" s="11">
        <f t="shared" si="4"/>
        <v>58.333333333333336</v>
      </c>
      <c r="M111" s="11">
        <f t="shared" si="5"/>
        <v>0</v>
      </c>
      <c r="N111" s="11">
        <f t="shared" si="6"/>
        <v>6.666666666666667</v>
      </c>
      <c r="O111" s="11">
        <f t="shared" si="7"/>
        <v>1.6666666666666667</v>
      </c>
    </row>
    <row r="112" spans="1:15" ht="43.2" x14ac:dyDescent="0.3">
      <c r="A112" s="8" t="str">
        <f>VLOOKUP(B112,Foglio2!$A$1:$B$290,2,FALSE)</f>
        <v>Dipartimento di Filosofia, letteratura storia e scienze sociali (FLESS)</v>
      </c>
      <c r="B112" s="5">
        <v>8318</v>
      </c>
      <c r="C112" s="6" t="s">
        <v>120</v>
      </c>
      <c r="D112" s="6" t="s">
        <v>110</v>
      </c>
      <c r="E112" s="6" t="s">
        <v>19</v>
      </c>
      <c r="F112" s="7" t="s">
        <v>107</v>
      </c>
      <c r="G112" s="7">
        <v>25</v>
      </c>
      <c r="H112" s="7">
        <v>7</v>
      </c>
      <c r="I112" s="7">
        <v>0</v>
      </c>
      <c r="J112" s="7">
        <v>3</v>
      </c>
      <c r="K112" s="7">
        <v>1</v>
      </c>
      <c r="L112" s="11">
        <f t="shared" si="4"/>
        <v>28.000000000000004</v>
      </c>
      <c r="M112" s="11">
        <f t="shared" si="5"/>
        <v>0</v>
      </c>
      <c r="N112" s="11">
        <f t="shared" si="6"/>
        <v>12</v>
      </c>
      <c r="O112" s="11">
        <f t="shared" si="7"/>
        <v>4</v>
      </c>
    </row>
    <row r="113" spans="1:15" ht="43.2" x14ac:dyDescent="0.3">
      <c r="A113" s="8" t="str">
        <f>VLOOKUP(B113,Foglio2!$A$1:$B$290,2,FALSE)</f>
        <v>Dipartimento di "Lettere Lingue Arti". Italianistica e culture comparate</v>
      </c>
      <c r="B113" s="5">
        <v>8319</v>
      </c>
      <c r="C113" s="6" t="s">
        <v>121</v>
      </c>
      <c r="D113" s="6" t="s">
        <v>110</v>
      </c>
      <c r="E113" s="6" t="s">
        <v>19</v>
      </c>
      <c r="F113" s="7" t="s">
        <v>107</v>
      </c>
      <c r="G113" s="7">
        <v>46</v>
      </c>
      <c r="H113" s="7">
        <v>13</v>
      </c>
      <c r="I113" s="7">
        <v>0</v>
      </c>
      <c r="J113" s="7">
        <v>2</v>
      </c>
      <c r="K113" s="7">
        <v>0</v>
      </c>
      <c r="L113" s="11">
        <f t="shared" si="4"/>
        <v>28.260869565217391</v>
      </c>
      <c r="M113" s="11">
        <f t="shared" si="5"/>
        <v>0</v>
      </c>
      <c r="N113" s="11">
        <f t="shared" si="6"/>
        <v>4.3478260869565215</v>
      </c>
      <c r="O113" s="11">
        <f t="shared" si="7"/>
        <v>0</v>
      </c>
    </row>
    <row r="114" spans="1:15" ht="43.2" x14ac:dyDescent="0.3">
      <c r="A114" s="8" t="str">
        <f>VLOOKUP(B114,Foglio2!$A$1:$B$290,2,FALSE)</f>
        <v>Dipartimento di "Lettere Lingue Arti". Italianistica e culture comparate</v>
      </c>
      <c r="B114" s="5">
        <v>8422</v>
      </c>
      <c r="C114" s="6" t="s">
        <v>137</v>
      </c>
      <c r="D114" s="6" t="s">
        <v>110</v>
      </c>
      <c r="E114" s="6" t="s">
        <v>19</v>
      </c>
      <c r="F114" s="7" t="s">
        <v>107</v>
      </c>
      <c r="G114" s="7">
        <v>55</v>
      </c>
      <c r="H114" s="7">
        <v>13</v>
      </c>
      <c r="I114" s="7">
        <v>2</v>
      </c>
      <c r="J114" s="7">
        <v>6</v>
      </c>
      <c r="K114" s="7">
        <v>0</v>
      </c>
      <c r="L114" s="11">
        <f t="shared" si="4"/>
        <v>23.636363636363637</v>
      </c>
      <c r="M114" s="11">
        <f t="shared" si="5"/>
        <v>3.6363636363636362</v>
      </c>
      <c r="N114" s="11">
        <f t="shared" si="6"/>
        <v>10.909090909090908</v>
      </c>
      <c r="O114" s="11">
        <f t="shared" si="7"/>
        <v>0</v>
      </c>
    </row>
    <row r="115" spans="1:15" ht="43.2" x14ac:dyDescent="0.3">
      <c r="A115" s="8" t="str">
        <f>VLOOKUP(B115,Foglio2!$A$1:$B$290,2,FALSE)</f>
        <v>Dipartimento di "Lettere Lingue Arti". Italianistica e culture comparate</v>
      </c>
      <c r="B115" s="5">
        <v>8423</v>
      </c>
      <c r="C115" s="6" t="s">
        <v>138</v>
      </c>
      <c r="D115" s="6" t="s">
        <v>110</v>
      </c>
      <c r="E115" s="6" t="s">
        <v>19</v>
      </c>
      <c r="F115" s="7" t="s">
        <v>107</v>
      </c>
      <c r="G115" s="7">
        <v>66</v>
      </c>
      <c r="H115" s="7">
        <v>7</v>
      </c>
      <c r="I115" s="7">
        <v>1</v>
      </c>
      <c r="J115" s="7">
        <v>5</v>
      </c>
      <c r="K115" s="7">
        <v>0</v>
      </c>
      <c r="L115" s="11">
        <f t="shared" si="4"/>
        <v>10.606060606060606</v>
      </c>
      <c r="M115" s="11">
        <f t="shared" si="5"/>
        <v>1.5151515151515151</v>
      </c>
      <c r="N115" s="11">
        <f t="shared" si="6"/>
        <v>7.5757575757575761</v>
      </c>
      <c r="O115" s="11">
        <f t="shared" si="7"/>
        <v>0</v>
      </c>
    </row>
    <row r="116" spans="1:15" ht="43.2" x14ac:dyDescent="0.3">
      <c r="A116" s="8" t="str">
        <f>VLOOKUP(B116,Foglio2!$A$1:$B$290,2,FALSE)</f>
        <v>Dipartimento di "Lettere Lingue Arti". Italianistica e culture comparate</v>
      </c>
      <c r="B116" s="5">
        <v>8424</v>
      </c>
      <c r="C116" s="6" t="s">
        <v>139</v>
      </c>
      <c r="D116" s="6" t="s">
        <v>110</v>
      </c>
      <c r="E116" s="6" t="s">
        <v>19</v>
      </c>
      <c r="F116" s="7" t="s">
        <v>107</v>
      </c>
      <c r="G116" s="7">
        <v>110</v>
      </c>
      <c r="H116" s="7">
        <v>18</v>
      </c>
      <c r="I116" s="7">
        <v>0</v>
      </c>
      <c r="J116" s="7">
        <v>14</v>
      </c>
      <c r="K116" s="7">
        <v>3</v>
      </c>
      <c r="L116" s="11">
        <f t="shared" si="4"/>
        <v>16.363636363636363</v>
      </c>
      <c r="M116" s="11">
        <f t="shared" si="5"/>
        <v>0</v>
      </c>
      <c r="N116" s="11">
        <f t="shared" si="6"/>
        <v>12.727272727272727</v>
      </c>
      <c r="O116" s="11">
        <f t="shared" si="7"/>
        <v>2.7272727272727271</v>
      </c>
    </row>
    <row r="117" spans="1:15" ht="43.2" x14ac:dyDescent="0.3">
      <c r="A117" s="8" t="str">
        <f>VLOOKUP(B117,Foglio2!$A$1:$B$290,2,FALSE)</f>
        <v>Dipartimento di Scienze del suolo, della pianta e degli alimenti. (Di.S.S.P.A.)</v>
      </c>
      <c r="B117" s="5">
        <v>8582</v>
      </c>
      <c r="C117" s="6" t="s">
        <v>122</v>
      </c>
      <c r="D117" s="6" t="s">
        <v>110</v>
      </c>
      <c r="E117" s="6" t="s">
        <v>19</v>
      </c>
      <c r="F117" s="7" t="s">
        <v>107</v>
      </c>
      <c r="G117" s="7">
        <v>4</v>
      </c>
      <c r="H117" s="7">
        <v>4</v>
      </c>
      <c r="I117" s="7">
        <v>0</v>
      </c>
      <c r="J117" s="7">
        <v>0</v>
      </c>
      <c r="K117" s="7">
        <v>0</v>
      </c>
      <c r="L117" s="11">
        <f t="shared" si="4"/>
        <v>100</v>
      </c>
      <c r="M117" s="11">
        <f t="shared" si="5"/>
        <v>0</v>
      </c>
      <c r="N117" s="11">
        <f t="shared" si="6"/>
        <v>0</v>
      </c>
      <c r="O117" s="11">
        <f t="shared" si="7"/>
        <v>0</v>
      </c>
    </row>
    <row r="118" spans="1:15" ht="43.2" x14ac:dyDescent="0.3">
      <c r="A118" s="8" t="str">
        <f>VLOOKUP(B118,Foglio2!$A$1:$B$290,2,FALSE)</f>
        <v>Dipartimento di Bioscienze, biotecnologie e biofarmaceutica</v>
      </c>
      <c r="B118" s="5">
        <v>8583</v>
      </c>
      <c r="C118" s="6" t="s">
        <v>123</v>
      </c>
      <c r="D118" s="6" t="s">
        <v>110</v>
      </c>
      <c r="E118" s="6" t="s">
        <v>19</v>
      </c>
      <c r="F118" s="7" t="s">
        <v>107</v>
      </c>
      <c r="G118" s="7">
        <v>13</v>
      </c>
      <c r="H118" s="7">
        <v>4</v>
      </c>
      <c r="I118" s="7">
        <v>0</v>
      </c>
      <c r="J118" s="7">
        <v>2</v>
      </c>
      <c r="K118" s="7">
        <v>0</v>
      </c>
      <c r="L118" s="11">
        <f t="shared" si="4"/>
        <v>30.76923076923077</v>
      </c>
      <c r="M118" s="11">
        <f t="shared" si="5"/>
        <v>0</v>
      </c>
      <c r="N118" s="11">
        <f t="shared" si="6"/>
        <v>15.384615384615385</v>
      </c>
      <c r="O118" s="11">
        <f t="shared" si="7"/>
        <v>0</v>
      </c>
    </row>
    <row r="119" spans="1:15" ht="43.2" x14ac:dyDescent="0.3">
      <c r="A119" s="8" t="str">
        <f>VLOOKUP(B119,Foglio2!$A$1:$B$290,2,FALSE)</f>
        <v>Dipartimento di Bioscienze, biotecnologie e biofarmaceutica</v>
      </c>
      <c r="B119" s="5">
        <v>8584</v>
      </c>
      <c r="C119" s="6" t="s">
        <v>124</v>
      </c>
      <c r="D119" s="6" t="s">
        <v>110</v>
      </c>
      <c r="E119" s="6" t="s">
        <v>19</v>
      </c>
      <c r="F119" s="7" t="s">
        <v>107</v>
      </c>
      <c r="G119" s="7">
        <v>48</v>
      </c>
      <c r="H119" s="7">
        <v>34</v>
      </c>
      <c r="I119" s="7">
        <v>0</v>
      </c>
      <c r="J119" s="7">
        <v>1</v>
      </c>
      <c r="K119" s="7">
        <v>0</v>
      </c>
      <c r="L119" s="11">
        <f t="shared" si="4"/>
        <v>70.833333333333343</v>
      </c>
      <c r="M119" s="11">
        <f t="shared" si="5"/>
        <v>0</v>
      </c>
      <c r="N119" s="11">
        <f t="shared" si="6"/>
        <v>2.083333333333333</v>
      </c>
      <c r="O119" s="11">
        <f t="shared" si="7"/>
        <v>0</v>
      </c>
    </row>
    <row r="120" spans="1:15" ht="43.2" x14ac:dyDescent="0.3">
      <c r="A120" s="8" t="str">
        <f>VLOOKUP(B120,Foglio2!$A$1:$B$290,2,FALSE)</f>
        <v>Dipartimento di Scienze della formazione, psicologia, comunicazione</v>
      </c>
      <c r="B120" s="5">
        <v>8601</v>
      </c>
      <c r="C120" s="6" t="s">
        <v>109</v>
      </c>
      <c r="D120" s="6" t="s">
        <v>110</v>
      </c>
      <c r="E120" s="6" t="s">
        <v>19</v>
      </c>
      <c r="F120" s="7" t="s">
        <v>107</v>
      </c>
      <c r="G120" s="7">
        <v>86</v>
      </c>
      <c r="H120" s="7">
        <v>26</v>
      </c>
      <c r="I120" s="7">
        <v>8</v>
      </c>
      <c r="J120" s="7">
        <v>13</v>
      </c>
      <c r="K120" s="7">
        <v>4</v>
      </c>
      <c r="L120" s="11">
        <f t="shared" si="4"/>
        <v>30.232558139534881</v>
      </c>
      <c r="M120" s="11">
        <f t="shared" si="5"/>
        <v>9.3023255813953494</v>
      </c>
      <c r="N120" s="11">
        <f t="shared" si="6"/>
        <v>15.11627906976744</v>
      </c>
      <c r="O120" s="11">
        <f t="shared" si="7"/>
        <v>4.6511627906976747</v>
      </c>
    </row>
    <row r="121" spans="1:15" ht="43.2" x14ac:dyDescent="0.3">
      <c r="A121" s="8" t="str">
        <f>VLOOKUP(B121,Foglio2!$A$1:$B$290,2,FALSE)</f>
        <v>Dipartimento di Scienze della formazione, psicologia, comunicazione</v>
      </c>
      <c r="B121" s="5">
        <v>8602</v>
      </c>
      <c r="C121" s="6" t="s">
        <v>111</v>
      </c>
      <c r="D121" s="6" t="s">
        <v>110</v>
      </c>
      <c r="E121" s="6" t="s">
        <v>19</v>
      </c>
      <c r="F121" s="7" t="s">
        <v>107</v>
      </c>
      <c r="G121" s="7">
        <v>83</v>
      </c>
      <c r="H121" s="7">
        <v>41</v>
      </c>
      <c r="I121" s="7">
        <v>0</v>
      </c>
      <c r="J121" s="7">
        <v>10</v>
      </c>
      <c r="K121" s="7">
        <v>0</v>
      </c>
      <c r="L121" s="11">
        <f t="shared" si="4"/>
        <v>49.397590361445779</v>
      </c>
      <c r="M121" s="11">
        <f t="shared" si="5"/>
        <v>0</v>
      </c>
      <c r="N121" s="11">
        <f t="shared" si="6"/>
        <v>12.048192771084338</v>
      </c>
      <c r="O121" s="11">
        <f t="shared" si="7"/>
        <v>0</v>
      </c>
    </row>
    <row r="122" spans="1:15" ht="43.2" x14ac:dyDescent="0.3">
      <c r="A122" s="8" t="str">
        <f>VLOOKUP(B122,Foglio2!$A$1:$B$290,2,FALSE)</f>
        <v>Dipartimento di Scienze della formazione, psicologia, comunicazione</v>
      </c>
      <c r="B122" s="5">
        <v>8603</v>
      </c>
      <c r="C122" s="6" t="s">
        <v>130</v>
      </c>
      <c r="D122" s="6" t="s">
        <v>110</v>
      </c>
      <c r="E122" s="6" t="s">
        <v>19</v>
      </c>
      <c r="F122" s="7" t="s">
        <v>107</v>
      </c>
      <c r="G122" s="7">
        <v>120</v>
      </c>
      <c r="H122" s="7">
        <v>78</v>
      </c>
      <c r="I122" s="7">
        <v>0</v>
      </c>
      <c r="J122" s="7">
        <v>0</v>
      </c>
      <c r="K122" s="7">
        <v>0</v>
      </c>
      <c r="L122" s="11">
        <f t="shared" si="4"/>
        <v>65</v>
      </c>
      <c r="M122" s="11">
        <f t="shared" si="5"/>
        <v>0</v>
      </c>
      <c r="N122" s="11">
        <f t="shared" si="6"/>
        <v>0</v>
      </c>
      <c r="O122" s="11">
        <f t="shared" si="7"/>
        <v>0</v>
      </c>
    </row>
    <row r="123" spans="1:15" ht="43.2" x14ac:dyDescent="0.3">
      <c r="A123" s="8" t="str">
        <f>VLOOKUP(B123,Foglio2!$A$1:$B$290,2,FALSE)</f>
        <v>Dipartimento di Scienze della formazione, psicologia, comunicazione</v>
      </c>
      <c r="B123" s="5">
        <v>8604</v>
      </c>
      <c r="C123" s="6" t="s">
        <v>146</v>
      </c>
      <c r="D123" s="6" t="s">
        <v>110</v>
      </c>
      <c r="E123" s="6" t="s">
        <v>19</v>
      </c>
      <c r="F123" s="7" t="s">
        <v>107</v>
      </c>
      <c r="G123" s="7">
        <v>102</v>
      </c>
      <c r="H123" s="7">
        <v>41</v>
      </c>
      <c r="I123" s="7">
        <v>0</v>
      </c>
      <c r="J123" s="7">
        <v>4</v>
      </c>
      <c r="K123" s="7">
        <v>0</v>
      </c>
      <c r="L123" s="11">
        <f t="shared" si="4"/>
        <v>40.196078431372548</v>
      </c>
      <c r="M123" s="11">
        <f t="shared" si="5"/>
        <v>0</v>
      </c>
      <c r="N123" s="11">
        <f t="shared" si="6"/>
        <v>3.9215686274509802</v>
      </c>
      <c r="O123" s="11">
        <f t="shared" si="7"/>
        <v>0</v>
      </c>
    </row>
    <row r="124" spans="1:15" ht="43.2" x14ac:dyDescent="0.3">
      <c r="A124" s="8" t="str">
        <f>VLOOKUP(B124,Foglio2!$A$1:$B$290,2,FALSE)</f>
        <v>Dipartimento di Scienze della formazione, psicologia, comunicazione</v>
      </c>
      <c r="B124" s="5">
        <v>8605</v>
      </c>
      <c r="C124" s="6" t="s">
        <v>147</v>
      </c>
      <c r="D124" s="6" t="s">
        <v>110</v>
      </c>
      <c r="E124" s="6" t="s">
        <v>19</v>
      </c>
      <c r="F124" s="7" t="s">
        <v>107</v>
      </c>
      <c r="G124" s="7">
        <v>87</v>
      </c>
      <c r="H124" s="7">
        <v>38</v>
      </c>
      <c r="I124" s="7">
        <v>1</v>
      </c>
      <c r="J124" s="7">
        <v>6</v>
      </c>
      <c r="K124" s="7">
        <v>0</v>
      </c>
      <c r="L124" s="11">
        <f t="shared" si="4"/>
        <v>43.678160919540232</v>
      </c>
      <c r="M124" s="11">
        <f t="shared" si="5"/>
        <v>1.1494252873563218</v>
      </c>
      <c r="N124" s="11">
        <f t="shared" si="6"/>
        <v>6.8965517241379306</v>
      </c>
      <c r="O124" s="11">
        <f t="shared" si="7"/>
        <v>0</v>
      </c>
    </row>
    <row r="125" spans="1:15" ht="28.8" x14ac:dyDescent="0.3">
      <c r="A125" s="8" t="str">
        <f>VLOOKUP(B125,Foglio2!$A$1:$B$290,2,FALSE)</f>
        <v>Dipartimento di Scienze della terra e geoambientali</v>
      </c>
      <c r="B125" s="5">
        <v>8742</v>
      </c>
      <c r="C125" s="6" t="s">
        <v>125</v>
      </c>
      <c r="D125" s="6" t="s">
        <v>110</v>
      </c>
      <c r="E125" s="6" t="s">
        <v>19</v>
      </c>
      <c r="F125" s="7" t="s">
        <v>107</v>
      </c>
      <c r="G125" s="7">
        <v>17</v>
      </c>
      <c r="H125" s="7">
        <v>1</v>
      </c>
      <c r="I125" s="7">
        <v>0</v>
      </c>
      <c r="J125" s="7">
        <v>4</v>
      </c>
      <c r="K125" s="7">
        <v>0</v>
      </c>
      <c r="L125" s="11">
        <f t="shared" si="4"/>
        <v>5.8823529411764701</v>
      </c>
      <c r="M125" s="11">
        <f t="shared" si="5"/>
        <v>0</v>
      </c>
      <c r="N125" s="11">
        <f t="shared" si="6"/>
        <v>23.52941176470588</v>
      </c>
      <c r="O125" s="11">
        <f t="shared" si="7"/>
        <v>0</v>
      </c>
    </row>
    <row r="126" spans="1:15" ht="28.8" x14ac:dyDescent="0.3">
      <c r="A126" s="8" t="str">
        <f>VLOOKUP(B126,Foglio2!$A$1:$B$290,2,FALSE)</f>
        <v>Dipartimento Interuniversitario di fisica</v>
      </c>
      <c r="B126" s="5">
        <v>8743</v>
      </c>
      <c r="C126" s="6" t="s">
        <v>85</v>
      </c>
      <c r="D126" s="6" t="s">
        <v>110</v>
      </c>
      <c r="E126" s="6" t="s">
        <v>19</v>
      </c>
      <c r="F126" s="7" t="s">
        <v>107</v>
      </c>
      <c r="G126" s="7">
        <v>24</v>
      </c>
      <c r="H126" s="7">
        <v>6</v>
      </c>
      <c r="I126" s="7">
        <v>0</v>
      </c>
      <c r="J126" s="7">
        <v>3</v>
      </c>
      <c r="K126" s="7">
        <v>0</v>
      </c>
      <c r="L126" s="11">
        <f t="shared" si="4"/>
        <v>25</v>
      </c>
      <c r="M126" s="11">
        <f t="shared" si="5"/>
        <v>0</v>
      </c>
      <c r="N126" s="11">
        <f t="shared" si="6"/>
        <v>12.5</v>
      </c>
      <c r="O126" s="11">
        <f t="shared" si="7"/>
        <v>0</v>
      </c>
    </row>
    <row r="127" spans="1:15" x14ac:dyDescent="0.3">
      <c r="A127" s="8" t="str">
        <f>VLOOKUP(B127,Foglio2!$A$1:$B$290,2,FALSE)</f>
        <v>Dipartimento di Informatica</v>
      </c>
      <c r="B127" s="5">
        <v>8744</v>
      </c>
      <c r="C127" s="6" t="s">
        <v>88</v>
      </c>
      <c r="D127" s="6" t="s">
        <v>110</v>
      </c>
      <c r="E127" s="6" t="s">
        <v>19</v>
      </c>
      <c r="F127" s="7" t="s">
        <v>107</v>
      </c>
      <c r="G127" s="7">
        <v>83</v>
      </c>
      <c r="H127" s="7">
        <v>13</v>
      </c>
      <c r="I127" s="7">
        <v>0</v>
      </c>
      <c r="J127" s="7">
        <v>15</v>
      </c>
      <c r="K127" s="7">
        <v>0</v>
      </c>
      <c r="L127" s="11">
        <f t="shared" si="4"/>
        <v>15.66265060240964</v>
      </c>
      <c r="M127" s="11">
        <f t="shared" si="5"/>
        <v>0</v>
      </c>
      <c r="N127" s="11">
        <f t="shared" si="6"/>
        <v>18.072289156626507</v>
      </c>
      <c r="O127" s="11">
        <f t="shared" si="7"/>
        <v>0</v>
      </c>
    </row>
    <row r="128" spans="1:15" x14ac:dyDescent="0.3">
      <c r="A128" s="8" t="str">
        <f>VLOOKUP(B128,Foglio2!$A$1:$B$290,2,FALSE)</f>
        <v>Dipartimento di Matematica</v>
      </c>
      <c r="B128" s="5">
        <v>8745</v>
      </c>
      <c r="C128" s="6" t="s">
        <v>92</v>
      </c>
      <c r="D128" s="6" t="s">
        <v>110</v>
      </c>
      <c r="E128" s="6" t="s">
        <v>19</v>
      </c>
      <c r="F128" s="7" t="s">
        <v>107</v>
      </c>
      <c r="G128" s="7">
        <v>48</v>
      </c>
      <c r="H128" s="7">
        <v>20</v>
      </c>
      <c r="I128" s="7">
        <v>0</v>
      </c>
      <c r="J128" s="7">
        <v>4</v>
      </c>
      <c r="K128" s="7">
        <v>0</v>
      </c>
      <c r="L128" s="11">
        <f t="shared" si="4"/>
        <v>41.666666666666671</v>
      </c>
      <c r="M128" s="11">
        <f t="shared" si="5"/>
        <v>0</v>
      </c>
      <c r="N128" s="11">
        <f t="shared" si="6"/>
        <v>8.3333333333333321</v>
      </c>
      <c r="O128" s="11">
        <f t="shared" si="7"/>
        <v>0</v>
      </c>
    </row>
    <row r="129" spans="1:15" x14ac:dyDescent="0.3">
      <c r="A129" s="8" t="str">
        <f>VLOOKUP(B129,Foglio2!$A$1:$B$290,2,FALSE)</f>
        <v>Dipartimento di Biologia</v>
      </c>
      <c r="B129" s="5">
        <v>8746</v>
      </c>
      <c r="C129" s="6" t="s">
        <v>126</v>
      </c>
      <c r="D129" s="6" t="s">
        <v>110</v>
      </c>
      <c r="E129" s="6" t="s">
        <v>19</v>
      </c>
      <c r="F129" s="7" t="s">
        <v>107</v>
      </c>
      <c r="G129" s="7">
        <v>7</v>
      </c>
      <c r="H129" s="7">
        <v>4</v>
      </c>
      <c r="I129" s="7">
        <v>0</v>
      </c>
      <c r="J129" s="7">
        <v>0</v>
      </c>
      <c r="K129" s="7">
        <v>0</v>
      </c>
      <c r="L129" s="11">
        <f t="shared" si="4"/>
        <v>57.142857142857139</v>
      </c>
      <c r="M129" s="11">
        <f t="shared" si="5"/>
        <v>0</v>
      </c>
      <c r="N129" s="11">
        <f t="shared" si="6"/>
        <v>0</v>
      </c>
      <c r="O129" s="11">
        <f t="shared" si="7"/>
        <v>0</v>
      </c>
    </row>
    <row r="130" spans="1:15" x14ac:dyDescent="0.3">
      <c r="A130" s="8" t="str">
        <f>VLOOKUP(B130,Foglio2!$A$1:$B$290,2,FALSE)</f>
        <v>Dipartimento di Biologia</v>
      </c>
      <c r="B130" s="5">
        <v>8747</v>
      </c>
      <c r="C130" s="6" t="s">
        <v>141</v>
      </c>
      <c r="D130" s="6" t="s">
        <v>110</v>
      </c>
      <c r="E130" s="6" t="s">
        <v>19</v>
      </c>
      <c r="F130" s="7" t="s">
        <v>107</v>
      </c>
      <c r="G130" s="7">
        <v>14</v>
      </c>
      <c r="H130" s="7">
        <v>9</v>
      </c>
      <c r="I130" s="7">
        <v>0</v>
      </c>
      <c r="J130" s="7">
        <v>2</v>
      </c>
      <c r="K130" s="7">
        <v>0</v>
      </c>
      <c r="L130" s="11">
        <f t="shared" si="4"/>
        <v>64.285714285714292</v>
      </c>
      <c r="M130" s="11">
        <f t="shared" si="5"/>
        <v>0</v>
      </c>
      <c r="N130" s="11">
        <f t="shared" si="6"/>
        <v>14.285714285714285</v>
      </c>
      <c r="O130" s="11">
        <f t="shared" si="7"/>
        <v>0</v>
      </c>
    </row>
    <row r="131" spans="1:15" ht="43.2" x14ac:dyDescent="0.3">
      <c r="A131" s="8" t="str">
        <f>VLOOKUP(B131,Foglio2!$A$1:$B$290,2,FALSE)</f>
        <v>Dipartimento di Bioscienze, biotecnologie e biofarmaceutica</v>
      </c>
      <c r="B131" s="5">
        <v>8748</v>
      </c>
      <c r="C131" s="6" t="s">
        <v>142</v>
      </c>
      <c r="D131" s="6" t="s">
        <v>110</v>
      </c>
      <c r="E131" s="6" t="s">
        <v>19</v>
      </c>
      <c r="F131" s="7" t="s">
        <v>107</v>
      </c>
      <c r="G131" s="7">
        <v>37</v>
      </c>
      <c r="H131" s="7">
        <v>15</v>
      </c>
      <c r="I131" s="7">
        <v>0</v>
      </c>
      <c r="J131" s="7">
        <v>2</v>
      </c>
      <c r="K131" s="7">
        <v>0</v>
      </c>
      <c r="L131" s="11">
        <f t="shared" si="4"/>
        <v>40.54054054054054</v>
      </c>
      <c r="M131" s="11">
        <f t="shared" si="5"/>
        <v>0</v>
      </c>
      <c r="N131" s="11">
        <f t="shared" si="6"/>
        <v>5.4054054054054053</v>
      </c>
      <c r="O131" s="11">
        <f t="shared" si="7"/>
        <v>0</v>
      </c>
    </row>
    <row r="132" spans="1:15" ht="43.2" x14ac:dyDescent="0.3">
      <c r="A132" s="8" t="str">
        <f>VLOOKUP(B132,Foglio2!$A$1:$B$290,2,FALSE)</f>
        <v>Dipartimento di Bioscienze, biotecnologie e biofarmaceutica</v>
      </c>
      <c r="B132" s="5">
        <v>8749</v>
      </c>
      <c r="C132" s="6" t="s">
        <v>143</v>
      </c>
      <c r="D132" s="6" t="s">
        <v>110</v>
      </c>
      <c r="E132" s="6" t="s">
        <v>19</v>
      </c>
      <c r="F132" s="7" t="s">
        <v>107</v>
      </c>
      <c r="G132" s="7">
        <v>60</v>
      </c>
      <c r="H132" s="7">
        <v>25</v>
      </c>
      <c r="I132" s="7">
        <v>0</v>
      </c>
      <c r="J132" s="7">
        <v>1</v>
      </c>
      <c r="K132" s="7">
        <v>0</v>
      </c>
      <c r="L132" s="11">
        <f t="shared" si="4"/>
        <v>41.666666666666671</v>
      </c>
      <c r="M132" s="11">
        <f t="shared" si="5"/>
        <v>0</v>
      </c>
      <c r="N132" s="11">
        <f t="shared" si="6"/>
        <v>1.6666666666666667</v>
      </c>
      <c r="O132" s="11">
        <f t="shared" si="7"/>
        <v>0</v>
      </c>
    </row>
    <row r="133" spans="1:15" x14ac:dyDescent="0.3">
      <c r="A133" s="8" t="str">
        <f>VLOOKUP(B133,Foglio2!$A$1:$B$290,2,FALSE)</f>
        <v>Dipartimento di Chimica</v>
      </c>
      <c r="B133" s="5">
        <v>8750</v>
      </c>
      <c r="C133" s="6" t="s">
        <v>144</v>
      </c>
      <c r="D133" s="6" t="s">
        <v>110</v>
      </c>
      <c r="E133" s="6" t="s">
        <v>19</v>
      </c>
      <c r="F133" s="7" t="s">
        <v>107</v>
      </c>
      <c r="G133" s="7">
        <v>12</v>
      </c>
      <c r="H133" s="7">
        <v>7</v>
      </c>
      <c r="I133" s="7">
        <v>0</v>
      </c>
      <c r="J133" s="7">
        <v>1</v>
      </c>
      <c r="K133" s="7">
        <v>0</v>
      </c>
      <c r="L133" s="11">
        <f t="shared" ref="L133:L138" si="8">+H133/$G133*100</f>
        <v>58.333333333333336</v>
      </c>
      <c r="M133" s="11">
        <f t="shared" ref="M133:M138" si="9">+I133/$G133*100</f>
        <v>0</v>
      </c>
      <c r="N133" s="11">
        <f t="shared" ref="N133:N138" si="10">+J133/$G133*100</f>
        <v>8.3333333333333321</v>
      </c>
      <c r="O133" s="11">
        <f t="shared" ref="O133:O138" si="11">+K133/$G133*100</f>
        <v>0</v>
      </c>
    </row>
    <row r="134" spans="1:15" ht="28.8" x14ac:dyDescent="0.3">
      <c r="A134" s="8" t="str">
        <f>VLOOKUP(B134,Foglio2!$A$1:$B$290,2,FALSE)</f>
        <v>Dipartimento di Scienze della terra e geoambientali</v>
      </c>
      <c r="B134" s="5">
        <v>8751</v>
      </c>
      <c r="C134" s="6" t="s">
        <v>140</v>
      </c>
      <c r="D134" s="6" t="s">
        <v>110</v>
      </c>
      <c r="E134" s="6" t="s">
        <v>19</v>
      </c>
      <c r="F134" s="7" t="s">
        <v>107</v>
      </c>
      <c r="G134" s="7">
        <v>15</v>
      </c>
      <c r="H134" s="7">
        <v>6</v>
      </c>
      <c r="I134" s="7">
        <v>0</v>
      </c>
      <c r="J134" s="7">
        <v>1</v>
      </c>
      <c r="K134" s="7">
        <v>0</v>
      </c>
      <c r="L134" s="11">
        <f t="shared" si="8"/>
        <v>40</v>
      </c>
      <c r="M134" s="11">
        <f t="shared" si="9"/>
        <v>0</v>
      </c>
      <c r="N134" s="11">
        <f t="shared" si="10"/>
        <v>6.666666666666667</v>
      </c>
      <c r="O134" s="11">
        <f t="shared" si="11"/>
        <v>0</v>
      </c>
    </row>
    <row r="135" spans="1:15" x14ac:dyDescent="0.3">
      <c r="A135" s="8" t="str">
        <f>VLOOKUP(B135,Foglio2!$A$1:$B$290,2,FALSE)</f>
        <v>Dipartimento di Chimica</v>
      </c>
      <c r="B135" s="5">
        <v>8752</v>
      </c>
      <c r="C135" s="6" t="s">
        <v>145</v>
      </c>
      <c r="D135" s="6" t="s">
        <v>110</v>
      </c>
      <c r="E135" s="6" t="s">
        <v>19</v>
      </c>
      <c r="F135" s="7" t="s">
        <v>107</v>
      </c>
      <c r="G135" s="7">
        <v>25</v>
      </c>
      <c r="H135" s="7">
        <v>10</v>
      </c>
      <c r="I135" s="7">
        <v>0</v>
      </c>
      <c r="J135" s="7">
        <v>2</v>
      </c>
      <c r="K135" s="7">
        <v>0</v>
      </c>
      <c r="L135" s="11">
        <f t="shared" si="8"/>
        <v>40</v>
      </c>
      <c r="M135" s="11">
        <f t="shared" si="9"/>
        <v>0</v>
      </c>
      <c r="N135" s="11">
        <f t="shared" si="10"/>
        <v>8</v>
      </c>
      <c r="O135" s="11">
        <f t="shared" si="11"/>
        <v>0</v>
      </c>
    </row>
    <row r="136" spans="1:15" ht="28.8" x14ac:dyDescent="0.3">
      <c r="A136" s="8" t="str">
        <f>VLOOKUP(B136,Foglio2!$A$1:$B$290,2,FALSE)</f>
        <v>Dipartimento di Scienze politiche</v>
      </c>
      <c r="B136" s="5">
        <v>8912</v>
      </c>
      <c r="C136" s="6" t="s">
        <v>127</v>
      </c>
      <c r="D136" s="6" t="s">
        <v>110</v>
      </c>
      <c r="E136" s="6" t="s">
        <v>19</v>
      </c>
      <c r="F136" s="7" t="s">
        <v>107</v>
      </c>
      <c r="G136" s="7">
        <v>79</v>
      </c>
      <c r="H136" s="7">
        <v>36</v>
      </c>
      <c r="I136" s="7">
        <v>0</v>
      </c>
      <c r="J136" s="7">
        <v>9</v>
      </c>
      <c r="K136" s="7">
        <v>0</v>
      </c>
      <c r="L136" s="11">
        <f t="shared" si="8"/>
        <v>45.569620253164558</v>
      </c>
      <c r="M136" s="11">
        <f t="shared" si="9"/>
        <v>0</v>
      </c>
      <c r="N136" s="11">
        <f t="shared" si="10"/>
        <v>11.39240506329114</v>
      </c>
      <c r="O136" s="11">
        <f t="shared" si="11"/>
        <v>0</v>
      </c>
    </row>
    <row r="137" spans="1:15" ht="28.8" x14ac:dyDescent="0.3">
      <c r="A137" s="8" t="str">
        <f>VLOOKUP(B137,Foglio2!$A$1:$B$290,2,FALSE)</f>
        <v>Dipartimento di Scienze politiche</v>
      </c>
      <c r="B137" s="5">
        <v>8913</v>
      </c>
      <c r="C137" s="6" t="s">
        <v>128</v>
      </c>
      <c r="D137" s="6" t="s">
        <v>110</v>
      </c>
      <c r="E137" s="6" t="s">
        <v>19</v>
      </c>
      <c r="F137" s="7" t="s">
        <v>107</v>
      </c>
      <c r="G137" s="7">
        <v>83</v>
      </c>
      <c r="H137" s="7">
        <v>40</v>
      </c>
      <c r="I137" s="7">
        <v>0</v>
      </c>
      <c r="J137" s="7">
        <v>12</v>
      </c>
      <c r="K137" s="7">
        <v>0</v>
      </c>
      <c r="L137" s="11">
        <f t="shared" si="8"/>
        <v>48.192771084337352</v>
      </c>
      <c r="M137" s="11">
        <f t="shared" si="9"/>
        <v>0</v>
      </c>
      <c r="N137" s="11">
        <f t="shared" si="10"/>
        <v>14.457831325301203</v>
      </c>
      <c r="O137" s="11">
        <f t="shared" si="11"/>
        <v>0</v>
      </c>
    </row>
    <row r="138" spans="1:15" ht="28.8" x14ac:dyDescent="0.3">
      <c r="A138" s="8" t="str">
        <f>VLOOKUP(B138,Foglio2!$A$1:$B$290,2,FALSE)</f>
        <v>Dipartimento di Scienze politiche</v>
      </c>
      <c r="B138" s="5">
        <v>8914</v>
      </c>
      <c r="C138" s="6" t="s">
        <v>129</v>
      </c>
      <c r="D138" s="6" t="s">
        <v>110</v>
      </c>
      <c r="E138" s="6" t="s">
        <v>19</v>
      </c>
      <c r="F138" s="7" t="s">
        <v>107</v>
      </c>
      <c r="G138" s="7">
        <v>55</v>
      </c>
      <c r="H138" s="7">
        <v>11</v>
      </c>
      <c r="I138" s="7">
        <v>1</v>
      </c>
      <c r="J138" s="7">
        <v>7</v>
      </c>
      <c r="K138" s="7">
        <v>1</v>
      </c>
      <c r="L138" s="11">
        <f t="shared" si="8"/>
        <v>20</v>
      </c>
      <c r="M138" s="11">
        <f t="shared" si="9"/>
        <v>1.8181818181818181</v>
      </c>
      <c r="N138" s="11">
        <f t="shared" si="10"/>
        <v>12.727272727272727</v>
      </c>
      <c r="O138" s="11">
        <f t="shared" si="11"/>
        <v>1.8181818181818181</v>
      </c>
    </row>
    <row r="139" spans="1:15" x14ac:dyDescent="0.3">
      <c r="A139" t="s">
        <v>180</v>
      </c>
    </row>
  </sheetData>
  <sortState ref="B2:K141">
    <sortCondition ref="B1"/>
  </sortState>
  <mergeCells count="2">
    <mergeCell ref="L3:O3"/>
    <mergeCell ref="A1:O1"/>
  </mergeCells>
  <pageMargins left="0.70866141732283472" right="0.70866141732283472" top="0.74803149606299213" bottom="0.74803149606299213" header="0.31496062992125984" footer="0.31496062992125984"/>
  <pageSetup paperSize="9" scale="67" fitToHeight="0" orientation="landscape" r:id="rId1"/>
  <headerFooter>
    <oddFooter>&amp;L&amp;P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0"/>
  <sheetViews>
    <sheetView topLeftCell="A34" workbookViewId="0">
      <selection activeCell="A45" sqref="A45"/>
    </sheetView>
  </sheetViews>
  <sheetFormatPr defaultRowHeight="14.4" x14ac:dyDescent="0.3"/>
  <cols>
    <col min="1" max="1" width="21.44140625" customWidth="1"/>
    <col min="2" max="2" width="26.88671875" customWidth="1"/>
  </cols>
  <sheetData>
    <row r="1" spans="1:2" x14ac:dyDescent="0.3">
      <c r="A1" s="1" t="s">
        <v>149</v>
      </c>
      <c r="B1" s="1" t="s">
        <v>150</v>
      </c>
    </row>
    <row r="2" spans="1:2" x14ac:dyDescent="0.3">
      <c r="A2" s="3">
        <v>1103</v>
      </c>
      <c r="B2" s="2" t="s">
        <v>151</v>
      </c>
    </row>
    <row r="3" spans="1:2" x14ac:dyDescent="0.3">
      <c r="A3" s="3">
        <v>8747</v>
      </c>
      <c r="B3" s="2" t="s">
        <v>151</v>
      </c>
    </row>
    <row r="4" spans="1:2" x14ac:dyDescent="0.3">
      <c r="A4" s="3">
        <v>1048</v>
      </c>
      <c r="B4" s="2" t="s">
        <v>151</v>
      </c>
    </row>
    <row r="5" spans="1:2" x14ac:dyDescent="0.3">
      <c r="A5" s="3">
        <v>1050</v>
      </c>
      <c r="B5" s="2" t="s">
        <v>151</v>
      </c>
    </row>
    <row r="6" spans="1:2" x14ac:dyDescent="0.3">
      <c r="A6" s="3">
        <v>95</v>
      </c>
      <c r="B6" s="2" t="s">
        <v>151</v>
      </c>
    </row>
    <row r="7" spans="1:2" x14ac:dyDescent="0.3">
      <c r="A7" s="3">
        <v>7742</v>
      </c>
      <c r="B7" s="2" t="s">
        <v>151</v>
      </c>
    </row>
    <row r="8" spans="1:2" x14ac:dyDescent="0.3">
      <c r="A8" s="3">
        <v>1060</v>
      </c>
      <c r="B8" s="2" t="s">
        <v>151</v>
      </c>
    </row>
    <row r="9" spans="1:2" x14ac:dyDescent="0.3">
      <c r="A9" s="3">
        <v>8746</v>
      </c>
      <c r="B9" s="2" t="s">
        <v>151</v>
      </c>
    </row>
    <row r="10" spans="1:2" x14ac:dyDescent="0.3">
      <c r="A10" s="3">
        <v>7750</v>
      </c>
      <c r="B10" s="2" t="s">
        <v>151</v>
      </c>
    </row>
    <row r="11" spans="1:2" x14ac:dyDescent="0.3">
      <c r="A11" s="3">
        <v>94</v>
      </c>
      <c r="B11" s="2" t="s">
        <v>151</v>
      </c>
    </row>
    <row r="12" spans="1:2" x14ac:dyDescent="0.3">
      <c r="A12" s="3">
        <v>1062</v>
      </c>
      <c r="B12" s="2" t="s">
        <v>151</v>
      </c>
    </row>
    <row r="13" spans="1:2" x14ac:dyDescent="0.3">
      <c r="A13" s="3">
        <v>5003</v>
      </c>
      <c r="B13" s="2" t="s">
        <v>152</v>
      </c>
    </row>
    <row r="14" spans="1:2" x14ac:dyDescent="0.3">
      <c r="A14" s="3">
        <v>8748</v>
      </c>
      <c r="B14" s="2" t="s">
        <v>152</v>
      </c>
    </row>
    <row r="15" spans="1:2" x14ac:dyDescent="0.3">
      <c r="A15" s="3">
        <v>8583</v>
      </c>
      <c r="B15" s="2" t="s">
        <v>152</v>
      </c>
    </row>
    <row r="16" spans="1:2" x14ac:dyDescent="0.3">
      <c r="A16" s="3">
        <v>7598</v>
      </c>
      <c r="B16" s="2" t="s">
        <v>152</v>
      </c>
    </row>
    <row r="17" spans="1:2" x14ac:dyDescent="0.3">
      <c r="A17" s="3">
        <v>5036</v>
      </c>
      <c r="B17" s="2" t="s">
        <v>152</v>
      </c>
    </row>
    <row r="18" spans="1:2" x14ac:dyDescent="0.3">
      <c r="A18" s="3">
        <v>8584</v>
      </c>
      <c r="B18" s="2" t="s">
        <v>152</v>
      </c>
    </row>
    <row r="19" spans="1:2" x14ac:dyDescent="0.3">
      <c r="A19" s="3">
        <v>1041</v>
      </c>
      <c r="B19" s="2" t="s">
        <v>152</v>
      </c>
    </row>
    <row r="20" spans="1:2" x14ac:dyDescent="0.3">
      <c r="A20" s="3">
        <v>1040</v>
      </c>
      <c r="B20" s="2" t="s">
        <v>152</v>
      </c>
    </row>
    <row r="21" spans="1:2" x14ac:dyDescent="0.3">
      <c r="A21" s="3">
        <v>7599</v>
      </c>
      <c r="B21" s="2" t="s">
        <v>152</v>
      </c>
    </row>
    <row r="22" spans="1:2" x14ac:dyDescent="0.3">
      <c r="A22" s="3">
        <v>1042</v>
      </c>
      <c r="B22" s="2" t="s">
        <v>152</v>
      </c>
    </row>
    <row r="23" spans="1:2" x14ac:dyDescent="0.3">
      <c r="A23" s="3">
        <v>5002</v>
      </c>
      <c r="B23" s="2" t="s">
        <v>152</v>
      </c>
    </row>
    <row r="24" spans="1:2" x14ac:dyDescent="0.3">
      <c r="A24" s="3">
        <v>8749</v>
      </c>
      <c r="B24" s="2" t="s">
        <v>152</v>
      </c>
    </row>
    <row r="25" spans="1:2" x14ac:dyDescent="0.3">
      <c r="A25" s="3">
        <v>91</v>
      </c>
      <c r="B25" s="2" t="s">
        <v>153</v>
      </c>
    </row>
    <row r="26" spans="1:2" x14ac:dyDescent="0.3">
      <c r="A26" s="3">
        <v>1049</v>
      </c>
      <c r="B26" s="2" t="s">
        <v>153</v>
      </c>
    </row>
    <row r="27" spans="1:2" x14ac:dyDescent="0.3">
      <c r="A27" s="3">
        <v>7743</v>
      </c>
      <c r="B27" s="2" t="s">
        <v>153</v>
      </c>
    </row>
    <row r="28" spans="1:2" x14ac:dyDescent="0.3">
      <c r="A28" s="3">
        <v>1053</v>
      </c>
      <c r="B28" s="2" t="s">
        <v>153</v>
      </c>
    </row>
    <row r="29" spans="1:2" x14ac:dyDescent="0.3">
      <c r="A29" s="3">
        <v>8750</v>
      </c>
      <c r="B29" s="2" t="s">
        <v>153</v>
      </c>
    </row>
    <row r="30" spans="1:2" x14ac:dyDescent="0.3">
      <c r="A30" s="3">
        <v>98</v>
      </c>
      <c r="B30" s="2" t="s">
        <v>153</v>
      </c>
    </row>
    <row r="31" spans="1:2" x14ac:dyDescent="0.3">
      <c r="A31" s="3">
        <v>1059</v>
      </c>
      <c r="B31" s="2" t="s">
        <v>153</v>
      </c>
    </row>
    <row r="32" spans="1:2" x14ac:dyDescent="0.3">
      <c r="A32" s="3">
        <v>7893</v>
      </c>
      <c r="B32" s="2" t="s">
        <v>153</v>
      </c>
    </row>
    <row r="33" spans="1:2" x14ac:dyDescent="0.3">
      <c r="A33" s="3">
        <v>8752</v>
      </c>
      <c r="B33" s="2" t="s">
        <v>153</v>
      </c>
    </row>
    <row r="34" spans="1:2" x14ac:dyDescent="0.3">
      <c r="A34" s="3">
        <v>5047</v>
      </c>
      <c r="B34" s="2" t="s">
        <v>153</v>
      </c>
    </row>
    <row r="35" spans="1:2" x14ac:dyDescent="0.3">
      <c r="A35" s="3">
        <v>1063</v>
      </c>
      <c r="B35" s="2" t="s">
        <v>153</v>
      </c>
    </row>
    <row r="36" spans="1:2" x14ac:dyDescent="0.3">
      <c r="A36" s="3">
        <v>72</v>
      </c>
      <c r="B36" s="2" t="s">
        <v>154</v>
      </c>
    </row>
    <row r="37" spans="1:2" x14ac:dyDescent="0.3">
      <c r="A37" s="3">
        <v>1017</v>
      </c>
      <c r="B37" s="2" t="s">
        <v>154</v>
      </c>
    </row>
    <row r="38" spans="1:2" x14ac:dyDescent="0.3">
      <c r="A38" s="3">
        <v>8172</v>
      </c>
      <c r="B38" s="2" t="s">
        <v>154</v>
      </c>
    </row>
    <row r="39" spans="1:2" x14ac:dyDescent="0.3">
      <c r="A39" s="3">
        <v>1018</v>
      </c>
      <c r="B39" s="2" t="s">
        <v>154</v>
      </c>
    </row>
    <row r="40" spans="1:2" x14ac:dyDescent="0.3">
      <c r="A40" s="3">
        <v>71</v>
      </c>
      <c r="B40" s="2" t="s">
        <v>154</v>
      </c>
    </row>
    <row r="41" spans="1:2" x14ac:dyDescent="0.3">
      <c r="A41" s="3">
        <v>8173</v>
      </c>
      <c r="B41" s="2" t="s">
        <v>154</v>
      </c>
    </row>
    <row r="42" spans="1:2" x14ac:dyDescent="0.3">
      <c r="A42" s="3">
        <v>1015</v>
      </c>
      <c r="B42" s="2" t="s">
        <v>154</v>
      </c>
    </row>
    <row r="43" spans="1:2" x14ac:dyDescent="0.3">
      <c r="A43" s="3">
        <v>7172</v>
      </c>
      <c r="B43" s="2" t="s">
        <v>154</v>
      </c>
    </row>
    <row r="44" spans="1:2" x14ac:dyDescent="0.3">
      <c r="A44" s="3">
        <v>1016</v>
      </c>
      <c r="B44" s="2" t="s">
        <v>154</v>
      </c>
    </row>
    <row r="45" spans="1:2" x14ac:dyDescent="0.3">
      <c r="A45" s="3">
        <v>7173</v>
      </c>
      <c r="B45" s="2" t="s">
        <v>154</v>
      </c>
    </row>
    <row r="46" spans="1:2" x14ac:dyDescent="0.3">
      <c r="A46" s="3">
        <v>8313</v>
      </c>
      <c r="B46" s="2" t="s">
        <v>155</v>
      </c>
    </row>
    <row r="47" spans="1:2" x14ac:dyDescent="0.3">
      <c r="A47" s="3">
        <v>42</v>
      </c>
      <c r="B47" s="2" t="s">
        <v>155</v>
      </c>
    </row>
    <row r="48" spans="1:2" x14ac:dyDescent="0.3">
      <c r="A48" s="3">
        <v>1021</v>
      </c>
      <c r="B48" s="2" t="s">
        <v>155</v>
      </c>
    </row>
    <row r="49" spans="1:2" x14ac:dyDescent="0.3">
      <c r="A49" s="3">
        <v>5024</v>
      </c>
      <c r="B49" s="2" t="s">
        <v>155</v>
      </c>
    </row>
    <row r="50" spans="1:2" x14ac:dyDescent="0.3">
      <c r="A50" s="3">
        <v>7313</v>
      </c>
      <c r="B50" s="2" t="s">
        <v>155</v>
      </c>
    </row>
    <row r="51" spans="1:2" x14ac:dyDescent="0.3">
      <c r="A51" s="3">
        <v>8317</v>
      </c>
      <c r="B51" s="2" t="s">
        <v>155</v>
      </c>
    </row>
    <row r="52" spans="1:2" x14ac:dyDescent="0.3">
      <c r="A52" s="3">
        <v>8318</v>
      </c>
      <c r="B52" s="2" t="s">
        <v>155</v>
      </c>
    </row>
    <row r="53" spans="1:2" x14ac:dyDescent="0.3">
      <c r="A53" s="3">
        <v>8013</v>
      </c>
      <c r="B53" s="2" t="s">
        <v>155</v>
      </c>
    </row>
    <row r="54" spans="1:2" x14ac:dyDescent="0.3">
      <c r="A54" s="3">
        <v>1024</v>
      </c>
      <c r="B54" s="2" t="s">
        <v>155</v>
      </c>
    </row>
    <row r="55" spans="1:2" x14ac:dyDescent="0.3">
      <c r="A55" s="3">
        <v>7315</v>
      </c>
      <c r="B55" s="2" t="s">
        <v>155</v>
      </c>
    </row>
    <row r="56" spans="1:2" x14ac:dyDescent="0.3">
      <c r="A56" s="3">
        <v>5053</v>
      </c>
      <c r="B56" s="2" t="s">
        <v>155</v>
      </c>
    </row>
    <row r="57" spans="1:2" x14ac:dyDescent="0.3">
      <c r="A57" s="3">
        <v>11</v>
      </c>
      <c r="B57" s="2" t="s">
        <v>156</v>
      </c>
    </row>
    <row r="58" spans="1:2" x14ac:dyDescent="0.3">
      <c r="A58" s="3">
        <v>6001</v>
      </c>
      <c r="B58" s="2" t="s">
        <v>156</v>
      </c>
    </row>
    <row r="59" spans="1:2" x14ac:dyDescent="0.3">
      <c r="A59" s="3">
        <v>6002</v>
      </c>
      <c r="B59" s="2" t="s">
        <v>156</v>
      </c>
    </row>
    <row r="60" spans="1:2" x14ac:dyDescent="0.3">
      <c r="A60" s="3">
        <v>7223</v>
      </c>
      <c r="B60" s="2" t="s">
        <v>156</v>
      </c>
    </row>
    <row r="61" spans="1:2" x14ac:dyDescent="0.3">
      <c r="A61" s="3">
        <v>7222</v>
      </c>
      <c r="B61" s="2" t="s">
        <v>156</v>
      </c>
    </row>
    <row r="62" spans="1:2" x14ac:dyDescent="0.3">
      <c r="A62" s="3">
        <v>1019</v>
      </c>
      <c r="B62" s="2" t="s">
        <v>156</v>
      </c>
    </row>
    <row r="63" spans="1:2" x14ac:dyDescent="0.3">
      <c r="A63" s="3">
        <v>1088</v>
      </c>
      <c r="B63" s="2" t="s">
        <v>156</v>
      </c>
    </row>
    <row r="64" spans="1:2" x14ac:dyDescent="0.3">
      <c r="A64" s="3">
        <v>197</v>
      </c>
      <c r="B64" s="2" t="s">
        <v>157</v>
      </c>
    </row>
    <row r="65" spans="1:2" x14ac:dyDescent="0.3">
      <c r="A65" s="3">
        <v>1054</v>
      </c>
      <c r="B65" s="2" t="s">
        <v>157</v>
      </c>
    </row>
    <row r="66" spans="1:2" x14ac:dyDescent="0.3">
      <c r="A66" s="3">
        <v>1101</v>
      </c>
      <c r="B66" s="2" t="s">
        <v>157</v>
      </c>
    </row>
    <row r="67" spans="1:2" x14ac:dyDescent="0.3">
      <c r="A67" s="3">
        <v>1082</v>
      </c>
      <c r="B67" s="2" t="s">
        <v>157</v>
      </c>
    </row>
    <row r="68" spans="1:2" x14ac:dyDescent="0.3">
      <c r="A68" s="3">
        <v>7746</v>
      </c>
      <c r="B68" s="2" t="s">
        <v>157</v>
      </c>
    </row>
    <row r="69" spans="1:2" x14ac:dyDescent="0.3">
      <c r="A69" s="3">
        <v>8744</v>
      </c>
      <c r="B69" s="2" t="s">
        <v>157</v>
      </c>
    </row>
    <row r="70" spans="1:2" x14ac:dyDescent="0.3">
      <c r="A70" s="3">
        <v>7912</v>
      </c>
      <c r="B70" s="2" t="s">
        <v>157</v>
      </c>
    </row>
    <row r="71" spans="1:2" x14ac:dyDescent="0.3">
      <c r="A71" s="3">
        <v>1055</v>
      </c>
      <c r="B71" s="2" t="s">
        <v>157</v>
      </c>
    </row>
    <row r="72" spans="1:2" x14ac:dyDescent="0.3">
      <c r="A72" s="3">
        <v>7748</v>
      </c>
      <c r="B72" s="2" t="s">
        <v>157</v>
      </c>
    </row>
    <row r="73" spans="1:2" x14ac:dyDescent="0.3">
      <c r="A73" s="3">
        <v>7892</v>
      </c>
      <c r="B73" s="2" t="s">
        <v>157</v>
      </c>
    </row>
    <row r="74" spans="1:2" x14ac:dyDescent="0.3">
      <c r="A74" s="3">
        <v>1104</v>
      </c>
      <c r="B74" s="2" t="s">
        <v>157</v>
      </c>
    </row>
    <row r="75" spans="1:2" x14ac:dyDescent="0.3">
      <c r="A75" s="3">
        <v>1102</v>
      </c>
      <c r="B75" s="2" t="s">
        <v>157</v>
      </c>
    </row>
    <row r="76" spans="1:2" x14ac:dyDescent="0.3">
      <c r="A76" s="3">
        <v>7749</v>
      </c>
      <c r="B76" s="2" t="s">
        <v>157</v>
      </c>
    </row>
    <row r="77" spans="1:2" x14ac:dyDescent="0.3">
      <c r="A77" s="3">
        <v>97</v>
      </c>
      <c r="B77" s="2" t="s">
        <v>157</v>
      </c>
    </row>
    <row r="78" spans="1:2" x14ac:dyDescent="0.3">
      <c r="A78" s="3">
        <v>7413</v>
      </c>
      <c r="B78" s="2" t="s">
        <v>158</v>
      </c>
    </row>
    <row r="79" spans="1:2" x14ac:dyDescent="0.3">
      <c r="A79" s="3">
        <v>7412</v>
      </c>
      <c r="B79" s="2" t="s">
        <v>158</v>
      </c>
    </row>
    <row r="80" spans="1:2" x14ac:dyDescent="0.3">
      <c r="A80" s="3">
        <v>5021</v>
      </c>
      <c r="B80" s="2" t="s">
        <v>158</v>
      </c>
    </row>
    <row r="81" spans="1:2" x14ac:dyDescent="0.3">
      <c r="A81" s="3">
        <v>5023</v>
      </c>
      <c r="B81" s="2" t="s">
        <v>158</v>
      </c>
    </row>
    <row r="82" spans="1:2" x14ac:dyDescent="0.3">
      <c r="A82" s="3">
        <v>8314</v>
      </c>
      <c r="B82" s="2" t="s">
        <v>158</v>
      </c>
    </row>
    <row r="83" spans="1:2" x14ac:dyDescent="0.3">
      <c r="A83" s="3">
        <v>41</v>
      </c>
      <c r="B83" s="2" t="s">
        <v>158</v>
      </c>
    </row>
    <row r="84" spans="1:2" x14ac:dyDescent="0.3">
      <c r="A84" s="3">
        <v>1022</v>
      </c>
      <c r="B84" s="2" t="s">
        <v>158</v>
      </c>
    </row>
    <row r="85" spans="1:2" x14ac:dyDescent="0.3">
      <c r="A85" s="3">
        <v>7314</v>
      </c>
      <c r="B85" s="2" t="s">
        <v>158</v>
      </c>
    </row>
    <row r="86" spans="1:2" x14ac:dyDescent="0.3">
      <c r="A86" s="3">
        <v>7373</v>
      </c>
      <c r="B86" s="2" t="s">
        <v>158</v>
      </c>
    </row>
    <row r="87" spans="1:2" x14ac:dyDescent="0.3">
      <c r="A87" s="3">
        <v>1100</v>
      </c>
      <c r="B87" s="2" t="s">
        <v>158</v>
      </c>
    </row>
    <row r="88" spans="1:2" x14ac:dyDescent="0.3">
      <c r="A88" s="3">
        <v>5027</v>
      </c>
      <c r="B88" s="2" t="s">
        <v>158</v>
      </c>
    </row>
    <row r="89" spans="1:2" x14ac:dyDescent="0.3">
      <c r="A89" s="3">
        <v>8422</v>
      </c>
      <c r="B89" s="2" t="s">
        <v>158</v>
      </c>
    </row>
    <row r="90" spans="1:2" x14ac:dyDescent="0.3">
      <c r="A90" s="3">
        <v>31</v>
      </c>
      <c r="B90" s="2" t="s">
        <v>158</v>
      </c>
    </row>
    <row r="91" spans="1:2" x14ac:dyDescent="0.3">
      <c r="A91" s="3">
        <v>1025</v>
      </c>
      <c r="B91" s="2" t="s">
        <v>158</v>
      </c>
    </row>
    <row r="92" spans="1:2" x14ac:dyDescent="0.3">
      <c r="A92" s="3">
        <v>8424</v>
      </c>
      <c r="B92" s="2" t="s">
        <v>158</v>
      </c>
    </row>
    <row r="93" spans="1:2" x14ac:dyDescent="0.3">
      <c r="A93" s="3">
        <v>7392</v>
      </c>
      <c r="B93" s="2" t="s">
        <v>158</v>
      </c>
    </row>
    <row r="94" spans="1:2" x14ac:dyDescent="0.3">
      <c r="A94" s="3">
        <v>5028</v>
      </c>
      <c r="B94" s="2" t="s">
        <v>158</v>
      </c>
    </row>
    <row r="95" spans="1:2" x14ac:dyDescent="0.3">
      <c r="A95" s="3">
        <v>5025</v>
      </c>
      <c r="B95" s="2" t="s">
        <v>158</v>
      </c>
    </row>
    <row r="96" spans="1:2" x14ac:dyDescent="0.3">
      <c r="A96" s="3">
        <v>8316</v>
      </c>
      <c r="B96" s="2" t="s">
        <v>158</v>
      </c>
    </row>
    <row r="97" spans="1:2" x14ac:dyDescent="0.3">
      <c r="A97" s="3">
        <v>8319</v>
      </c>
      <c r="B97" s="2" t="s">
        <v>158</v>
      </c>
    </row>
    <row r="98" spans="1:2" x14ac:dyDescent="0.3">
      <c r="A98" s="3">
        <v>5029</v>
      </c>
      <c r="B98" s="2" t="s">
        <v>158</v>
      </c>
    </row>
    <row r="99" spans="1:2" x14ac:dyDescent="0.3">
      <c r="A99" s="3">
        <v>8423</v>
      </c>
      <c r="B99" s="2" t="s">
        <v>158</v>
      </c>
    </row>
    <row r="100" spans="1:2" x14ac:dyDescent="0.3">
      <c r="A100" s="3">
        <v>93</v>
      </c>
      <c r="B100" s="2" t="s">
        <v>159</v>
      </c>
    </row>
    <row r="101" spans="1:2" x14ac:dyDescent="0.3">
      <c r="A101" s="3">
        <v>1056</v>
      </c>
      <c r="B101" s="2" t="s">
        <v>159</v>
      </c>
    </row>
    <row r="102" spans="1:2" x14ac:dyDescent="0.3">
      <c r="A102" s="3">
        <v>5043</v>
      </c>
      <c r="B102" s="2" t="s">
        <v>159</v>
      </c>
    </row>
    <row r="103" spans="1:2" x14ac:dyDescent="0.3">
      <c r="A103" s="3">
        <v>7752</v>
      </c>
      <c r="B103" s="2" t="s">
        <v>159</v>
      </c>
    </row>
    <row r="104" spans="1:2" x14ac:dyDescent="0.3">
      <c r="A104" s="3">
        <v>8745</v>
      </c>
      <c r="B104" s="2" t="s">
        <v>159</v>
      </c>
    </row>
    <row r="105" spans="1:2" x14ac:dyDescent="0.3">
      <c r="A105" s="3">
        <v>8963</v>
      </c>
      <c r="B105" s="2" t="s">
        <v>160</v>
      </c>
    </row>
    <row r="106" spans="1:2" x14ac:dyDescent="0.3">
      <c r="A106" s="3">
        <v>201</v>
      </c>
      <c r="B106" s="2" t="s">
        <v>160</v>
      </c>
    </row>
    <row r="107" spans="1:2" x14ac:dyDescent="0.3">
      <c r="A107" s="3">
        <v>1039</v>
      </c>
      <c r="B107" s="2" t="s">
        <v>160</v>
      </c>
    </row>
    <row r="108" spans="1:2" x14ac:dyDescent="0.3">
      <c r="A108" s="3">
        <v>8962</v>
      </c>
      <c r="B108" s="2" t="s">
        <v>160</v>
      </c>
    </row>
    <row r="109" spans="1:2" x14ac:dyDescent="0.3">
      <c r="A109" s="3">
        <v>7962</v>
      </c>
      <c r="B109" s="2" t="s">
        <v>160</v>
      </c>
    </row>
    <row r="110" spans="1:2" x14ac:dyDescent="0.3">
      <c r="A110" s="3">
        <v>1107</v>
      </c>
      <c r="B110" s="2" t="s">
        <v>160</v>
      </c>
    </row>
    <row r="111" spans="1:2" x14ac:dyDescent="0.3">
      <c r="A111" s="3">
        <v>1086</v>
      </c>
      <c r="B111" s="2" t="s">
        <v>160</v>
      </c>
    </row>
    <row r="112" spans="1:2" x14ac:dyDescent="0.3">
      <c r="A112" s="3">
        <v>1038</v>
      </c>
      <c r="B112" s="2" t="s">
        <v>160</v>
      </c>
    </row>
    <row r="113" spans="1:2" x14ac:dyDescent="0.3">
      <c r="A113" s="3">
        <v>8007</v>
      </c>
      <c r="B113" s="2" t="s">
        <v>161</v>
      </c>
    </row>
    <row r="114" spans="1:2" x14ac:dyDescent="0.3">
      <c r="A114" s="3">
        <v>1001</v>
      </c>
      <c r="B114" s="2" t="s">
        <v>161</v>
      </c>
    </row>
    <row r="115" spans="1:2" x14ac:dyDescent="0.3">
      <c r="A115" s="3">
        <v>1002</v>
      </c>
      <c r="B115" s="2" t="s">
        <v>161</v>
      </c>
    </row>
    <row r="116" spans="1:2" x14ac:dyDescent="0.3">
      <c r="A116" s="3">
        <v>81</v>
      </c>
      <c r="B116" s="2" t="s">
        <v>161</v>
      </c>
    </row>
    <row r="117" spans="1:2" x14ac:dyDescent="0.3">
      <c r="A117" s="3">
        <v>86</v>
      </c>
      <c r="B117" s="2" t="s">
        <v>161</v>
      </c>
    </row>
    <row r="118" spans="1:2" x14ac:dyDescent="0.3">
      <c r="A118" s="3">
        <v>1004</v>
      </c>
      <c r="B118" s="2" t="s">
        <v>161</v>
      </c>
    </row>
    <row r="119" spans="1:2" x14ac:dyDescent="0.3">
      <c r="A119" s="3">
        <v>7001</v>
      </c>
      <c r="B119" s="2" t="s">
        <v>161</v>
      </c>
    </row>
    <row r="120" spans="1:2" x14ac:dyDescent="0.3">
      <c r="A120" s="3">
        <v>8006</v>
      </c>
      <c r="B120" s="2" t="s">
        <v>161</v>
      </c>
    </row>
    <row r="121" spans="1:2" x14ac:dyDescent="0.3">
      <c r="A121" s="3">
        <v>82</v>
      </c>
      <c r="B121" s="2" t="s">
        <v>161</v>
      </c>
    </row>
    <row r="122" spans="1:2" x14ac:dyDescent="0.3">
      <c r="A122" s="3">
        <v>7002</v>
      </c>
      <c r="B122" s="2" t="s">
        <v>161</v>
      </c>
    </row>
    <row r="123" spans="1:2" x14ac:dyDescent="0.3">
      <c r="A123" s="3">
        <v>88</v>
      </c>
      <c r="B123" s="2" t="s">
        <v>161</v>
      </c>
    </row>
    <row r="124" spans="1:2" x14ac:dyDescent="0.3">
      <c r="A124" s="3">
        <v>1005</v>
      </c>
      <c r="B124" s="2" t="s">
        <v>161</v>
      </c>
    </row>
    <row r="125" spans="1:2" x14ac:dyDescent="0.3">
      <c r="A125" s="3">
        <v>7005</v>
      </c>
      <c r="B125" s="2" t="s">
        <v>161</v>
      </c>
    </row>
    <row r="126" spans="1:2" x14ac:dyDescent="0.3">
      <c r="A126" s="3">
        <v>7004</v>
      </c>
      <c r="B126" s="2" t="s">
        <v>162</v>
      </c>
    </row>
    <row r="127" spans="1:2" x14ac:dyDescent="0.3">
      <c r="A127" s="3">
        <v>8582</v>
      </c>
      <c r="B127" s="2" t="s">
        <v>162</v>
      </c>
    </row>
    <row r="128" spans="1:2" x14ac:dyDescent="0.3">
      <c r="A128" s="3">
        <v>8585</v>
      </c>
      <c r="B128" s="2" t="s">
        <v>162</v>
      </c>
    </row>
    <row r="129" spans="1:2" x14ac:dyDescent="0.3">
      <c r="A129" s="3">
        <v>8001</v>
      </c>
      <c r="B129" s="2" t="s">
        <v>162</v>
      </c>
    </row>
    <row r="130" spans="1:2" x14ac:dyDescent="0.3">
      <c r="A130" s="3">
        <v>8002</v>
      </c>
      <c r="B130" s="2" t="s">
        <v>162</v>
      </c>
    </row>
    <row r="131" spans="1:2" x14ac:dyDescent="0.3">
      <c r="A131" s="3">
        <v>1003</v>
      </c>
      <c r="B131" s="2" t="s">
        <v>162</v>
      </c>
    </row>
    <row r="132" spans="1:2" x14ac:dyDescent="0.3">
      <c r="A132" s="3">
        <v>7003</v>
      </c>
      <c r="B132" s="2" t="s">
        <v>162</v>
      </c>
    </row>
    <row r="133" spans="1:2" x14ac:dyDescent="0.3">
      <c r="A133" s="3">
        <v>8004</v>
      </c>
      <c r="B133" s="2" t="s">
        <v>162</v>
      </c>
    </row>
    <row r="134" spans="1:2" x14ac:dyDescent="0.3">
      <c r="A134" s="3">
        <v>5010</v>
      </c>
      <c r="B134" s="2" t="s">
        <v>162</v>
      </c>
    </row>
    <row r="135" spans="1:2" x14ac:dyDescent="0.3">
      <c r="A135" s="3">
        <v>1007</v>
      </c>
      <c r="B135" s="2" t="s">
        <v>162</v>
      </c>
    </row>
    <row r="136" spans="1:2" x14ac:dyDescent="0.3">
      <c r="A136" s="3">
        <v>1006</v>
      </c>
      <c r="B136" s="2" t="s">
        <v>162</v>
      </c>
    </row>
    <row r="137" spans="1:2" x14ac:dyDescent="0.3">
      <c r="A137" s="3">
        <v>5042</v>
      </c>
      <c r="B137" s="2" t="s">
        <v>163</v>
      </c>
    </row>
    <row r="138" spans="1:2" x14ac:dyDescent="0.3">
      <c r="A138" s="3">
        <v>8605</v>
      </c>
      <c r="B138" s="2" t="s">
        <v>163</v>
      </c>
    </row>
    <row r="139" spans="1:2" x14ac:dyDescent="0.3">
      <c r="A139" s="3">
        <v>1089</v>
      </c>
      <c r="B139" s="2" t="s">
        <v>163</v>
      </c>
    </row>
    <row r="140" spans="1:2" x14ac:dyDescent="0.3">
      <c r="A140" s="3">
        <v>1108</v>
      </c>
      <c r="B140" s="2" t="s">
        <v>163</v>
      </c>
    </row>
    <row r="141" spans="1:2" x14ac:dyDescent="0.3">
      <c r="A141" s="3">
        <v>8014</v>
      </c>
      <c r="B141" s="2" t="s">
        <v>163</v>
      </c>
    </row>
    <row r="142" spans="1:2" x14ac:dyDescent="0.3">
      <c r="A142" s="3">
        <v>8602</v>
      </c>
      <c r="B142" s="2" t="s">
        <v>163</v>
      </c>
    </row>
    <row r="143" spans="1:2" x14ac:dyDescent="0.3">
      <c r="A143" s="3">
        <v>51</v>
      </c>
      <c r="B143" s="2" t="s">
        <v>163</v>
      </c>
    </row>
    <row r="144" spans="1:2" x14ac:dyDescent="0.3">
      <c r="A144" s="3">
        <v>52</v>
      </c>
      <c r="B144" s="2" t="s">
        <v>163</v>
      </c>
    </row>
    <row r="145" spans="1:2" x14ac:dyDescent="0.3">
      <c r="A145" s="3">
        <v>8608</v>
      </c>
      <c r="B145" s="2" t="s">
        <v>163</v>
      </c>
    </row>
    <row r="146" spans="1:2" x14ac:dyDescent="0.3">
      <c r="A146" s="3">
        <v>5037</v>
      </c>
      <c r="B146" s="2" t="s">
        <v>163</v>
      </c>
    </row>
    <row r="147" spans="1:2" x14ac:dyDescent="0.3">
      <c r="A147" s="3">
        <v>43</v>
      </c>
      <c r="B147" s="2" t="s">
        <v>163</v>
      </c>
    </row>
    <row r="148" spans="1:2" x14ac:dyDescent="0.3">
      <c r="A148" s="3">
        <v>5039</v>
      </c>
      <c r="B148" s="2" t="s">
        <v>163</v>
      </c>
    </row>
    <row r="149" spans="1:2" x14ac:dyDescent="0.3">
      <c r="A149" s="3">
        <v>8603</v>
      </c>
      <c r="B149" s="2" t="s">
        <v>163</v>
      </c>
    </row>
    <row r="150" spans="1:2" x14ac:dyDescent="0.3">
      <c r="A150" s="3">
        <v>5038</v>
      </c>
      <c r="B150" s="2" t="s">
        <v>163</v>
      </c>
    </row>
    <row r="151" spans="1:2" x14ac:dyDescent="0.3">
      <c r="A151" s="3">
        <v>1043</v>
      </c>
      <c r="B151" s="2" t="s">
        <v>163</v>
      </c>
    </row>
    <row r="152" spans="1:2" x14ac:dyDescent="0.3">
      <c r="A152" s="3">
        <v>7624</v>
      </c>
      <c r="B152" s="2" t="s">
        <v>163</v>
      </c>
    </row>
    <row r="153" spans="1:2" x14ac:dyDescent="0.3">
      <c r="A153" s="3">
        <v>7626</v>
      </c>
      <c r="B153" s="2" t="s">
        <v>163</v>
      </c>
    </row>
    <row r="154" spans="1:2" x14ac:dyDescent="0.3">
      <c r="A154" s="3">
        <v>7703</v>
      </c>
      <c r="B154" s="2" t="s">
        <v>163</v>
      </c>
    </row>
    <row r="155" spans="1:2" x14ac:dyDescent="0.3">
      <c r="A155" s="3">
        <v>1090</v>
      </c>
      <c r="B155" s="2" t="s">
        <v>163</v>
      </c>
    </row>
    <row r="156" spans="1:2" x14ac:dyDescent="0.3">
      <c r="A156" s="3">
        <v>7623</v>
      </c>
      <c r="B156" s="2" t="s">
        <v>163</v>
      </c>
    </row>
    <row r="157" spans="1:2" x14ac:dyDescent="0.3">
      <c r="A157" s="3">
        <v>254</v>
      </c>
      <c r="B157" s="2" t="s">
        <v>163</v>
      </c>
    </row>
    <row r="158" spans="1:2" x14ac:dyDescent="0.3">
      <c r="A158" s="3">
        <v>8606</v>
      </c>
      <c r="B158" s="2" t="s">
        <v>163</v>
      </c>
    </row>
    <row r="159" spans="1:2" x14ac:dyDescent="0.3">
      <c r="A159" s="3">
        <v>54</v>
      </c>
      <c r="B159" s="2" t="s">
        <v>163</v>
      </c>
    </row>
    <row r="160" spans="1:2" x14ac:dyDescent="0.3">
      <c r="A160" s="3">
        <v>8601</v>
      </c>
      <c r="B160" s="2" t="s">
        <v>163</v>
      </c>
    </row>
    <row r="161" spans="1:2" x14ac:dyDescent="0.3">
      <c r="A161" s="3">
        <v>5058</v>
      </c>
      <c r="B161" s="2" t="s">
        <v>163</v>
      </c>
    </row>
    <row r="162" spans="1:2" x14ac:dyDescent="0.3">
      <c r="A162" s="3">
        <v>7622</v>
      </c>
      <c r="B162" s="2" t="s">
        <v>163</v>
      </c>
    </row>
    <row r="163" spans="1:2" x14ac:dyDescent="0.3">
      <c r="A163" s="3">
        <v>1044</v>
      </c>
      <c r="B163" s="2" t="s">
        <v>163</v>
      </c>
    </row>
    <row r="164" spans="1:2" x14ac:dyDescent="0.3">
      <c r="A164" s="3">
        <v>8966</v>
      </c>
      <c r="B164" s="2" t="s">
        <v>163</v>
      </c>
    </row>
    <row r="165" spans="1:2" x14ac:dyDescent="0.3">
      <c r="A165" s="3">
        <v>7702</v>
      </c>
      <c r="B165" s="2" t="s">
        <v>163</v>
      </c>
    </row>
    <row r="166" spans="1:2" x14ac:dyDescent="0.3">
      <c r="A166" s="3">
        <v>8607</v>
      </c>
      <c r="B166" s="2" t="s">
        <v>163</v>
      </c>
    </row>
    <row r="167" spans="1:2" x14ac:dyDescent="0.3">
      <c r="A167" s="3">
        <v>1045</v>
      </c>
      <c r="B167" s="2" t="s">
        <v>163</v>
      </c>
    </row>
    <row r="168" spans="1:2" x14ac:dyDescent="0.3">
      <c r="A168" s="3">
        <v>7625</v>
      </c>
      <c r="B168" s="2" t="s">
        <v>163</v>
      </c>
    </row>
    <row r="169" spans="1:2" x14ac:dyDescent="0.3">
      <c r="A169" s="3">
        <v>1109</v>
      </c>
      <c r="B169" s="2" t="s">
        <v>163</v>
      </c>
    </row>
    <row r="170" spans="1:2" x14ac:dyDescent="0.3">
      <c r="A170" s="3">
        <v>1110</v>
      </c>
      <c r="B170" s="2" t="s">
        <v>163</v>
      </c>
    </row>
    <row r="171" spans="1:2" x14ac:dyDescent="0.3">
      <c r="A171" s="3">
        <v>5041</v>
      </c>
      <c r="B171" s="2" t="s">
        <v>163</v>
      </c>
    </row>
    <row r="172" spans="1:2" x14ac:dyDescent="0.3">
      <c r="A172" s="3">
        <v>8604</v>
      </c>
      <c r="B172" s="2" t="s">
        <v>163</v>
      </c>
    </row>
    <row r="173" spans="1:2" x14ac:dyDescent="0.3">
      <c r="A173" s="3">
        <v>1058</v>
      </c>
      <c r="B173" s="2" t="s">
        <v>164</v>
      </c>
    </row>
    <row r="174" spans="1:2" x14ac:dyDescent="0.3">
      <c r="A174" s="3">
        <v>5048</v>
      </c>
      <c r="B174" s="2" t="s">
        <v>164</v>
      </c>
    </row>
    <row r="175" spans="1:2" x14ac:dyDescent="0.3">
      <c r="A175" s="3">
        <v>8742</v>
      </c>
      <c r="B175" s="2" t="s">
        <v>164</v>
      </c>
    </row>
    <row r="176" spans="1:2" x14ac:dyDescent="0.3">
      <c r="A176" s="3">
        <v>7753</v>
      </c>
      <c r="B176" s="2" t="s">
        <v>164</v>
      </c>
    </row>
    <row r="177" spans="1:2" x14ac:dyDescent="0.3">
      <c r="A177" s="3">
        <v>96</v>
      </c>
      <c r="B177" s="2" t="s">
        <v>164</v>
      </c>
    </row>
    <row r="178" spans="1:2" x14ac:dyDescent="0.3">
      <c r="A178" s="3">
        <v>1061</v>
      </c>
      <c r="B178" s="2" t="s">
        <v>164</v>
      </c>
    </row>
    <row r="179" spans="1:2" x14ac:dyDescent="0.3">
      <c r="A179" s="3">
        <v>7751</v>
      </c>
      <c r="B179" s="2" t="s">
        <v>164</v>
      </c>
    </row>
    <row r="180" spans="1:2" x14ac:dyDescent="0.3">
      <c r="A180" s="3">
        <v>8751</v>
      </c>
      <c r="B180" s="2" t="s">
        <v>164</v>
      </c>
    </row>
    <row r="181" spans="1:2" x14ac:dyDescent="0.3">
      <c r="A181" s="3">
        <v>8312</v>
      </c>
      <c r="B181" s="2" t="s">
        <v>165</v>
      </c>
    </row>
    <row r="182" spans="1:2" x14ac:dyDescent="0.3">
      <c r="A182" s="3">
        <v>8315</v>
      </c>
      <c r="B182" s="2" t="s">
        <v>165</v>
      </c>
    </row>
    <row r="183" spans="1:2" x14ac:dyDescent="0.3">
      <c r="A183" s="3">
        <v>1023</v>
      </c>
      <c r="B183" s="2" t="s">
        <v>165</v>
      </c>
    </row>
    <row r="184" spans="1:2" x14ac:dyDescent="0.3">
      <c r="A184" s="3">
        <v>7312</v>
      </c>
      <c r="B184" s="2" t="s">
        <v>165</v>
      </c>
    </row>
    <row r="185" spans="1:2" x14ac:dyDescent="0.3">
      <c r="A185" s="3">
        <v>8392</v>
      </c>
      <c r="B185" s="2" t="s">
        <v>165</v>
      </c>
    </row>
    <row r="186" spans="1:2" x14ac:dyDescent="0.3">
      <c r="A186" s="3">
        <v>7372</v>
      </c>
      <c r="B186" s="2" t="s">
        <v>165</v>
      </c>
    </row>
    <row r="187" spans="1:2" x14ac:dyDescent="0.3">
      <c r="A187" s="3">
        <v>1087</v>
      </c>
      <c r="B187" s="2" t="s">
        <v>165</v>
      </c>
    </row>
    <row r="188" spans="1:2" x14ac:dyDescent="0.3">
      <c r="A188" s="3">
        <v>21</v>
      </c>
      <c r="B188" s="2" t="s">
        <v>166</v>
      </c>
    </row>
    <row r="189" spans="1:2" x14ac:dyDescent="0.3">
      <c r="A189" s="3">
        <v>1012</v>
      </c>
      <c r="B189" s="2" t="s">
        <v>166</v>
      </c>
    </row>
    <row r="190" spans="1:2" x14ac:dyDescent="0.3">
      <c r="A190" s="3">
        <v>7054</v>
      </c>
      <c r="B190" s="2" t="s">
        <v>166</v>
      </c>
    </row>
    <row r="191" spans="1:2" x14ac:dyDescent="0.3">
      <c r="A191" s="3">
        <v>8964</v>
      </c>
      <c r="B191" s="2" t="s">
        <v>166</v>
      </c>
    </row>
    <row r="192" spans="1:2" x14ac:dyDescent="0.3">
      <c r="A192" s="3">
        <v>8054</v>
      </c>
      <c r="B192" s="2" t="s">
        <v>166</v>
      </c>
    </row>
    <row r="193" spans="1:2" x14ac:dyDescent="0.3">
      <c r="A193" s="3">
        <v>8015</v>
      </c>
      <c r="B193" s="2" t="s">
        <v>166</v>
      </c>
    </row>
    <row r="194" spans="1:2" x14ac:dyDescent="0.3">
      <c r="A194" s="3">
        <v>7055</v>
      </c>
      <c r="B194" s="2" t="s">
        <v>166</v>
      </c>
    </row>
    <row r="195" spans="1:2" x14ac:dyDescent="0.3">
      <c r="A195" s="3">
        <v>23</v>
      </c>
      <c r="B195" s="2" t="s">
        <v>166</v>
      </c>
    </row>
    <row r="196" spans="1:2" x14ac:dyDescent="0.3">
      <c r="A196" s="3">
        <v>1014</v>
      </c>
      <c r="B196" s="2" t="s">
        <v>166</v>
      </c>
    </row>
    <row r="197" spans="1:2" x14ac:dyDescent="0.3">
      <c r="A197" s="3">
        <v>8965</v>
      </c>
      <c r="B197" s="2" t="s">
        <v>166</v>
      </c>
    </row>
    <row r="198" spans="1:2" x14ac:dyDescent="0.3">
      <c r="A198" s="3">
        <v>8057</v>
      </c>
      <c r="B198" s="2" t="s">
        <v>166</v>
      </c>
    </row>
    <row r="199" spans="1:2" x14ac:dyDescent="0.3">
      <c r="A199" s="3">
        <v>5016</v>
      </c>
      <c r="B199" s="2" t="s">
        <v>166</v>
      </c>
    </row>
    <row r="200" spans="1:2" x14ac:dyDescent="0.3">
      <c r="A200" s="3">
        <v>1066</v>
      </c>
      <c r="B200" s="2" t="s">
        <v>167</v>
      </c>
    </row>
    <row r="201" spans="1:2" x14ac:dyDescent="0.3">
      <c r="A201" s="3">
        <v>1064</v>
      </c>
      <c r="B201" s="2" t="s">
        <v>167</v>
      </c>
    </row>
    <row r="202" spans="1:2" x14ac:dyDescent="0.3">
      <c r="A202" s="3">
        <v>1065</v>
      </c>
      <c r="B202" s="2" t="s">
        <v>167</v>
      </c>
    </row>
    <row r="203" spans="1:2" x14ac:dyDescent="0.3">
      <c r="A203" s="3">
        <v>8914</v>
      </c>
      <c r="B203" s="2" t="s">
        <v>167</v>
      </c>
    </row>
    <row r="204" spans="1:2" x14ac:dyDescent="0.3">
      <c r="A204" s="3">
        <v>5050</v>
      </c>
      <c r="B204" s="2" t="s">
        <v>167</v>
      </c>
    </row>
    <row r="205" spans="1:2" x14ac:dyDescent="0.3">
      <c r="A205" s="3">
        <v>8912</v>
      </c>
      <c r="B205" s="2" t="s">
        <v>167</v>
      </c>
    </row>
    <row r="206" spans="1:2" x14ac:dyDescent="0.3">
      <c r="A206" s="3">
        <v>7924</v>
      </c>
      <c r="B206" s="2" t="s">
        <v>167</v>
      </c>
    </row>
    <row r="207" spans="1:2" x14ac:dyDescent="0.3">
      <c r="A207" s="3">
        <v>7922</v>
      </c>
      <c r="B207" s="2" t="s">
        <v>167</v>
      </c>
    </row>
    <row r="208" spans="1:2" x14ac:dyDescent="0.3">
      <c r="A208" s="3">
        <v>8913</v>
      </c>
      <c r="B208" s="2" t="s">
        <v>167</v>
      </c>
    </row>
    <row r="209" spans="1:2" x14ac:dyDescent="0.3">
      <c r="A209" s="3">
        <v>12</v>
      </c>
      <c r="B209" s="2" t="s">
        <v>167</v>
      </c>
    </row>
    <row r="210" spans="1:2" x14ac:dyDescent="0.3">
      <c r="A210" s="3">
        <v>1067</v>
      </c>
      <c r="B210" s="2" t="s">
        <v>167</v>
      </c>
    </row>
    <row r="211" spans="1:2" x14ac:dyDescent="0.3">
      <c r="A211" s="3">
        <v>7923</v>
      </c>
      <c r="B211" s="2" t="s">
        <v>167</v>
      </c>
    </row>
    <row r="212" spans="1:2" x14ac:dyDescent="0.3">
      <c r="A212" s="3">
        <v>1068</v>
      </c>
      <c r="B212" s="2" t="s">
        <v>167</v>
      </c>
    </row>
    <row r="213" spans="1:2" x14ac:dyDescent="0.3">
      <c r="A213" s="3">
        <v>5056</v>
      </c>
      <c r="B213" s="2" t="s">
        <v>168</v>
      </c>
    </row>
    <row r="214" spans="1:2" x14ac:dyDescent="0.3">
      <c r="A214" s="3">
        <v>5011</v>
      </c>
      <c r="B214" s="2" t="s">
        <v>168</v>
      </c>
    </row>
    <row r="215" spans="1:2" x14ac:dyDescent="0.3">
      <c r="A215" s="3">
        <v>8053</v>
      </c>
      <c r="B215" s="2" t="s">
        <v>168</v>
      </c>
    </row>
    <row r="216" spans="1:2" x14ac:dyDescent="0.3">
      <c r="A216" s="3">
        <v>1009</v>
      </c>
      <c r="B216" s="2" t="s">
        <v>168</v>
      </c>
    </row>
    <row r="217" spans="1:2" x14ac:dyDescent="0.3">
      <c r="A217" s="3">
        <v>1010</v>
      </c>
      <c r="B217" s="2" t="s">
        <v>168</v>
      </c>
    </row>
    <row r="218" spans="1:2" x14ac:dyDescent="0.3">
      <c r="A218" s="3">
        <v>7053</v>
      </c>
      <c r="B218" s="2" t="s">
        <v>168</v>
      </c>
    </row>
    <row r="219" spans="1:2" x14ac:dyDescent="0.3">
      <c r="A219" s="3">
        <v>7122</v>
      </c>
      <c r="B219" s="2" t="s">
        <v>168</v>
      </c>
    </row>
    <row r="220" spans="1:2" x14ac:dyDescent="0.3">
      <c r="A220" s="3">
        <v>8058</v>
      </c>
      <c r="B220" s="2" t="s">
        <v>168</v>
      </c>
    </row>
    <row r="221" spans="1:2" x14ac:dyDescent="0.3">
      <c r="A221" s="3">
        <v>8967</v>
      </c>
      <c r="B221" s="2" t="s">
        <v>168</v>
      </c>
    </row>
    <row r="222" spans="1:2" x14ac:dyDescent="0.3">
      <c r="A222" s="3">
        <v>5013</v>
      </c>
      <c r="B222" s="2" t="s">
        <v>168</v>
      </c>
    </row>
    <row r="223" spans="1:2" x14ac:dyDescent="0.3">
      <c r="A223" s="3">
        <v>8055</v>
      </c>
      <c r="B223" s="2" t="s">
        <v>168</v>
      </c>
    </row>
    <row r="224" spans="1:2" x14ac:dyDescent="0.3">
      <c r="A224" s="3">
        <v>5015</v>
      </c>
      <c r="B224" s="2" t="s">
        <v>168</v>
      </c>
    </row>
    <row r="225" spans="1:2" x14ac:dyDescent="0.3">
      <c r="A225" s="3">
        <v>8056</v>
      </c>
      <c r="B225" s="2" t="s">
        <v>168</v>
      </c>
    </row>
    <row r="226" spans="1:2" x14ac:dyDescent="0.3">
      <c r="A226" s="3">
        <v>1106</v>
      </c>
      <c r="B226" s="2" t="s">
        <v>168</v>
      </c>
    </row>
    <row r="227" spans="1:2" x14ac:dyDescent="0.3">
      <c r="A227" s="3">
        <v>7052</v>
      </c>
      <c r="B227" s="2" t="s">
        <v>168</v>
      </c>
    </row>
    <row r="228" spans="1:2" x14ac:dyDescent="0.3">
      <c r="A228" s="3">
        <v>92</v>
      </c>
      <c r="B228" s="2" t="s">
        <v>169</v>
      </c>
    </row>
    <row r="229" spans="1:2" x14ac:dyDescent="0.3">
      <c r="A229" s="3">
        <v>1051</v>
      </c>
      <c r="B229" s="2" t="s">
        <v>169</v>
      </c>
    </row>
    <row r="230" spans="1:2" x14ac:dyDescent="0.3">
      <c r="A230" s="3">
        <v>7744</v>
      </c>
      <c r="B230" s="2" t="s">
        <v>169</v>
      </c>
    </row>
    <row r="231" spans="1:2" x14ac:dyDescent="0.3">
      <c r="A231" s="3">
        <v>8743</v>
      </c>
      <c r="B231" s="2" t="s">
        <v>169</v>
      </c>
    </row>
    <row r="232" spans="1:2" x14ac:dyDescent="0.3">
      <c r="A232" s="3">
        <v>1057</v>
      </c>
      <c r="B232" s="2" t="s">
        <v>169</v>
      </c>
    </row>
    <row r="233" spans="1:2" x14ac:dyDescent="0.3">
      <c r="A233" s="3">
        <v>7745</v>
      </c>
      <c r="B233" s="2" t="s">
        <v>169</v>
      </c>
    </row>
    <row r="234" spans="1:2" x14ac:dyDescent="0.3">
      <c r="A234" s="3">
        <v>5012</v>
      </c>
      <c r="B234" s="2" t="s">
        <v>170</v>
      </c>
    </row>
    <row r="235" spans="1:2" x14ac:dyDescent="0.3">
      <c r="A235" s="3">
        <v>215</v>
      </c>
      <c r="B235" s="2" t="s">
        <v>170</v>
      </c>
    </row>
    <row r="236" spans="1:2" x14ac:dyDescent="0.3">
      <c r="A236" s="3">
        <v>1011</v>
      </c>
      <c r="B236" s="2" t="s">
        <v>170</v>
      </c>
    </row>
    <row r="237" spans="1:2" x14ac:dyDescent="0.3">
      <c r="A237" s="3">
        <v>7113</v>
      </c>
      <c r="B237" s="2" t="s">
        <v>170</v>
      </c>
    </row>
    <row r="238" spans="1:2" x14ac:dyDescent="0.3">
      <c r="A238" s="3">
        <v>7112</v>
      </c>
      <c r="B238" s="2" t="s">
        <v>170</v>
      </c>
    </row>
    <row r="239" spans="1:2" x14ac:dyDescent="0.3">
      <c r="A239" s="3">
        <v>1013</v>
      </c>
      <c r="B239" s="2" t="s">
        <v>170</v>
      </c>
    </row>
    <row r="240" spans="1:2" x14ac:dyDescent="0.3">
      <c r="A240" s="3">
        <v>218</v>
      </c>
      <c r="B240" s="2" t="s">
        <v>170</v>
      </c>
    </row>
    <row r="241" spans="1:2" x14ac:dyDescent="0.3">
      <c r="A241" s="3">
        <v>6003</v>
      </c>
      <c r="B241" s="2" t="s">
        <v>170</v>
      </c>
    </row>
    <row r="242" spans="1:2" x14ac:dyDescent="0.3">
      <c r="A242" s="3">
        <v>7282</v>
      </c>
      <c r="B242" s="2" t="s">
        <v>170</v>
      </c>
    </row>
    <row r="243" spans="1:2" x14ac:dyDescent="0.3">
      <c r="A243" s="3">
        <v>7894</v>
      </c>
      <c r="B243" s="2" t="s">
        <v>170</v>
      </c>
    </row>
    <row r="244" spans="1:2" x14ac:dyDescent="0.3">
      <c r="A244" s="3">
        <v>1020</v>
      </c>
      <c r="B244" s="2" t="s">
        <v>170</v>
      </c>
    </row>
    <row r="245" spans="1:2" x14ac:dyDescent="0.3">
      <c r="A245" s="3">
        <v>8122</v>
      </c>
      <c r="B245" s="2" t="s">
        <v>170</v>
      </c>
    </row>
    <row r="246" spans="1:2" x14ac:dyDescent="0.3">
      <c r="A246" s="3">
        <v>5055</v>
      </c>
      <c r="B246" s="2" t="s">
        <v>171</v>
      </c>
    </row>
    <row r="247" spans="1:2" x14ac:dyDescent="0.3">
      <c r="A247" s="3">
        <v>1111</v>
      </c>
      <c r="B247" s="2" t="s">
        <v>172</v>
      </c>
    </row>
    <row r="248" spans="1:2" x14ac:dyDescent="0.3">
      <c r="A248" s="3">
        <v>7462</v>
      </c>
      <c r="B248" s="2" t="s">
        <v>172</v>
      </c>
    </row>
    <row r="249" spans="1:2" x14ac:dyDescent="0.3">
      <c r="A249" s="3">
        <v>1026</v>
      </c>
      <c r="B249" s="2" t="s">
        <v>172</v>
      </c>
    </row>
    <row r="250" spans="1:2" x14ac:dyDescent="0.3">
      <c r="A250" s="3">
        <v>7463</v>
      </c>
      <c r="B250" s="2" t="s">
        <v>172</v>
      </c>
    </row>
    <row r="251" spans="1:2" x14ac:dyDescent="0.3">
      <c r="A251" s="3">
        <v>1112</v>
      </c>
      <c r="B251" s="2" t="s">
        <v>172</v>
      </c>
    </row>
    <row r="252" spans="1:2" x14ac:dyDescent="0.3">
      <c r="A252" s="3">
        <v>7464</v>
      </c>
      <c r="B252" s="2" t="s">
        <v>172</v>
      </c>
    </row>
    <row r="253" spans="1:2" x14ac:dyDescent="0.3">
      <c r="A253" s="3">
        <v>1027</v>
      </c>
      <c r="B253" s="2" t="s">
        <v>172</v>
      </c>
    </row>
    <row r="254" spans="1:2" x14ac:dyDescent="0.3">
      <c r="A254" s="3">
        <v>7465</v>
      </c>
      <c r="B254" s="2" t="s">
        <v>172</v>
      </c>
    </row>
    <row r="255" spans="1:2" x14ac:dyDescent="0.3">
      <c r="A255" s="3">
        <v>1028</v>
      </c>
      <c r="B255" s="2" t="s">
        <v>172</v>
      </c>
    </row>
    <row r="256" spans="1:2" x14ac:dyDescent="0.3">
      <c r="A256" s="3">
        <v>7466</v>
      </c>
      <c r="B256" s="2" t="s">
        <v>172</v>
      </c>
    </row>
    <row r="257" spans="1:2" x14ac:dyDescent="0.3">
      <c r="A257" s="3">
        <v>1029</v>
      </c>
      <c r="B257" s="2" t="s">
        <v>172</v>
      </c>
    </row>
    <row r="258" spans="1:2" x14ac:dyDescent="0.3">
      <c r="A258" s="3">
        <v>7467</v>
      </c>
      <c r="B258" s="2" t="s">
        <v>172</v>
      </c>
    </row>
    <row r="259" spans="1:2" x14ac:dyDescent="0.3">
      <c r="A259" s="3">
        <v>1030</v>
      </c>
      <c r="B259" s="2" t="s">
        <v>172</v>
      </c>
    </row>
    <row r="260" spans="1:2" x14ac:dyDescent="0.3">
      <c r="A260" s="3">
        <v>7468</v>
      </c>
      <c r="B260" s="2" t="s">
        <v>172</v>
      </c>
    </row>
    <row r="261" spans="1:2" x14ac:dyDescent="0.3">
      <c r="A261" s="3">
        <v>61</v>
      </c>
      <c r="B261" s="2" t="s">
        <v>172</v>
      </c>
    </row>
    <row r="262" spans="1:2" x14ac:dyDescent="0.3">
      <c r="A262" s="3">
        <v>1036</v>
      </c>
      <c r="B262" s="2" t="s">
        <v>172</v>
      </c>
    </row>
    <row r="263" spans="1:2" x14ac:dyDescent="0.3">
      <c r="A263" s="3">
        <v>8466</v>
      </c>
      <c r="B263" s="2" t="s">
        <v>172</v>
      </c>
    </row>
    <row r="264" spans="1:2" x14ac:dyDescent="0.3">
      <c r="A264" s="3">
        <v>8462</v>
      </c>
      <c r="B264" s="2" t="s">
        <v>172</v>
      </c>
    </row>
    <row r="265" spans="1:2" x14ac:dyDescent="0.3">
      <c r="A265" s="3">
        <v>62</v>
      </c>
      <c r="B265" s="2" t="s">
        <v>172</v>
      </c>
    </row>
    <row r="266" spans="1:2" x14ac:dyDescent="0.3">
      <c r="A266" s="3">
        <v>1037</v>
      </c>
      <c r="B266" s="2" t="s">
        <v>172</v>
      </c>
    </row>
    <row r="267" spans="1:2" x14ac:dyDescent="0.3">
      <c r="A267" s="3">
        <v>8463</v>
      </c>
      <c r="B267" s="2" t="s">
        <v>172</v>
      </c>
    </row>
    <row r="268" spans="1:2" x14ac:dyDescent="0.3">
      <c r="A268" s="3">
        <v>1031</v>
      </c>
      <c r="B268" s="2" t="s">
        <v>172</v>
      </c>
    </row>
    <row r="269" spans="1:2" x14ac:dyDescent="0.3">
      <c r="A269" s="3">
        <v>7469</v>
      </c>
      <c r="B269" s="2" t="s">
        <v>172</v>
      </c>
    </row>
    <row r="270" spans="1:2" x14ac:dyDescent="0.3">
      <c r="A270" s="3">
        <v>1032</v>
      </c>
      <c r="B270" s="2" t="s">
        <v>172</v>
      </c>
    </row>
    <row r="271" spans="1:2" x14ac:dyDescent="0.3">
      <c r="A271" s="3">
        <v>7470</v>
      </c>
      <c r="B271" s="2" t="s">
        <v>172</v>
      </c>
    </row>
    <row r="272" spans="1:2" x14ac:dyDescent="0.3">
      <c r="A272" s="3">
        <v>7597</v>
      </c>
      <c r="B272" s="2" t="s">
        <v>172</v>
      </c>
    </row>
    <row r="273" spans="1:2" x14ac:dyDescent="0.3">
      <c r="A273" s="3">
        <v>8465</v>
      </c>
      <c r="B273" s="2" t="s">
        <v>172</v>
      </c>
    </row>
    <row r="274" spans="1:2" x14ac:dyDescent="0.3">
      <c r="A274" s="3">
        <v>8464</v>
      </c>
      <c r="B274" s="2" t="s">
        <v>172</v>
      </c>
    </row>
    <row r="275" spans="1:2" x14ac:dyDescent="0.3">
      <c r="A275" s="3">
        <v>1033</v>
      </c>
      <c r="B275" s="2" t="s">
        <v>172</v>
      </c>
    </row>
    <row r="276" spans="1:2" x14ac:dyDescent="0.3">
      <c r="A276" s="3">
        <v>7471</v>
      </c>
      <c r="B276" s="2" t="s">
        <v>172</v>
      </c>
    </row>
    <row r="277" spans="1:2" x14ac:dyDescent="0.3">
      <c r="A277" s="3">
        <v>1034</v>
      </c>
      <c r="B277" s="2" t="s">
        <v>172</v>
      </c>
    </row>
    <row r="278" spans="1:2" x14ac:dyDescent="0.3">
      <c r="A278" s="3">
        <v>7472</v>
      </c>
      <c r="B278" s="2" t="s">
        <v>172</v>
      </c>
    </row>
    <row r="279" spans="1:2" x14ac:dyDescent="0.3">
      <c r="A279" s="3">
        <v>1093</v>
      </c>
      <c r="B279" s="2" t="s">
        <v>172</v>
      </c>
    </row>
    <row r="280" spans="1:2" x14ac:dyDescent="0.3">
      <c r="A280" s="3">
        <v>7473</v>
      </c>
      <c r="B280" s="2" t="s">
        <v>172</v>
      </c>
    </row>
    <row r="281" spans="1:2" x14ac:dyDescent="0.3">
      <c r="A281" s="3">
        <v>1095</v>
      </c>
      <c r="B281" s="2" t="s">
        <v>172</v>
      </c>
    </row>
    <row r="282" spans="1:2" x14ac:dyDescent="0.3">
      <c r="A282" s="3">
        <v>7474</v>
      </c>
      <c r="B282" s="2" t="s">
        <v>172</v>
      </c>
    </row>
    <row r="283" spans="1:2" x14ac:dyDescent="0.3">
      <c r="A283" s="3">
        <v>1113</v>
      </c>
      <c r="B283" s="2" t="s">
        <v>172</v>
      </c>
    </row>
    <row r="284" spans="1:2" x14ac:dyDescent="0.3">
      <c r="A284" s="3">
        <v>7475</v>
      </c>
      <c r="B284" s="2" t="s">
        <v>172</v>
      </c>
    </row>
    <row r="285" spans="1:2" x14ac:dyDescent="0.3">
      <c r="A285" s="3">
        <v>1035</v>
      </c>
      <c r="B285" s="2" t="s">
        <v>172</v>
      </c>
    </row>
    <row r="286" spans="1:2" x14ac:dyDescent="0.3">
      <c r="A286" s="3">
        <v>7476</v>
      </c>
      <c r="B286" s="2" t="s">
        <v>172</v>
      </c>
    </row>
    <row r="287" spans="1:2" x14ac:dyDescent="0.3">
      <c r="A287" s="3">
        <v>1114</v>
      </c>
      <c r="B287" s="2" t="s">
        <v>172</v>
      </c>
    </row>
    <row r="288" spans="1:2" x14ac:dyDescent="0.3">
      <c r="A288" s="3">
        <v>7477</v>
      </c>
      <c r="B288" s="2" t="s">
        <v>172</v>
      </c>
    </row>
    <row r="289" spans="1:2" x14ac:dyDescent="0.3">
      <c r="A289" s="3">
        <v>7478</v>
      </c>
      <c r="B289" s="2" t="s">
        <v>172</v>
      </c>
    </row>
    <row r="290" spans="1:2" x14ac:dyDescent="0.3">
      <c r="A290" s="3">
        <v>1115</v>
      </c>
      <c r="B290" s="2" t="s">
        <v>172</v>
      </c>
    </row>
  </sheetData>
  <autoFilter ref="A1:A29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Soleti</dc:creator>
  <cp:lastModifiedBy>Soleti</cp:lastModifiedBy>
  <cp:lastPrinted>2014-09-23T08:11:53Z</cp:lastPrinted>
  <dcterms:created xsi:type="dcterms:W3CDTF">2014-09-23T07:17:57Z</dcterms:created>
  <dcterms:modified xsi:type="dcterms:W3CDTF">2014-09-23T09:11:33Z</dcterms:modified>
</cp:coreProperties>
</file>